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65" firstSheet="4" activeTab="5"/>
  </bookViews>
  <sheets>
    <sheet name="一般公共预算收入表" sheetId="1" r:id="rId1"/>
    <sheet name="一般公共预算支出表" sheetId="2" r:id="rId2"/>
    <sheet name="一般公共预算本级支出功能分类表" sheetId="3" r:id="rId3"/>
    <sheet name="广阳区一般公共预算基本支出经济分类预算表" sheetId="4" r:id="rId4"/>
    <sheet name="一般公共预算税收返还、一般性和专项转移支付分地区安排情况表" sheetId="5" r:id="rId5"/>
    <sheet name="一般公共预算专项转移支付分项目安排表" sheetId="6" r:id="rId6"/>
    <sheet name="政府性基金收入表" sheetId="7" r:id="rId7"/>
    <sheet name="政府性基金支出表" sheetId="8" r:id="rId8"/>
    <sheet name="政府性基金本级支出表" sheetId="9" r:id="rId9"/>
    <sheet name="基金专项转移支付分地区安排情况" sheetId="10" r:id="rId10"/>
    <sheet name="基金专项分项目情况表" sheetId="11" r:id="rId11"/>
    <sheet name="国有资本预算收入表" sheetId="12" r:id="rId12"/>
    <sheet name="国有资本预算支出表" sheetId="13" r:id="rId13"/>
    <sheet name="国有资本预算本级支出表" sheetId="14" r:id="rId14"/>
    <sheet name="国有资本经营预算专项转移支付分地区安排情况表" sheetId="15" r:id="rId15"/>
    <sheet name="国有资本经营预算专项转移支付分项目安排情况表" sheetId="16" r:id="rId16"/>
    <sheet name="社会保险基金预算收入表" sheetId="17" r:id="rId17"/>
    <sheet name="社会保险基金预算支出表" sheetId="18" r:id="rId18"/>
    <sheet name="政府债务限额及余额预算情况表" sheetId="19" r:id="rId19"/>
    <sheet name="政府一般债务余额情况表" sheetId="20" r:id="rId20"/>
    <sheet name="政府专项债务余额情况表" sheetId="21" r:id="rId21"/>
    <sheet name="政府债券发行及还本付息情况表" sheetId="22" r:id="rId22"/>
    <sheet name="政府债务发行及还本付息情况" sheetId="23" r:id="rId23"/>
    <sheet name="政府债务限额提前下达情况表" sheetId="24" r:id="rId24"/>
    <sheet name="政府债务限额调整情况表" sheetId="25" r:id="rId25"/>
    <sheet name="政府债务限额及余额决算情况表" sheetId="26" r:id="rId26"/>
    <sheet name="政府债券使用情况表" sheetId="27" r:id="rId27"/>
    <sheet name="政府新增债务限额资金安排表" sheetId="28" r:id="rId28"/>
  </sheets>
  <definedNames/>
  <calcPr fullCalcOnLoad="1"/>
</workbook>
</file>

<file path=xl/sharedStrings.xml><?xml version="1.0" encoding="utf-8"?>
<sst xmlns="http://schemas.openxmlformats.org/spreadsheetml/2006/main" count="1472" uniqueCount="826">
  <si>
    <r>
      <t>附表</t>
    </r>
    <r>
      <rPr>
        <sz val="11"/>
        <rFont val="Times New Roman"/>
        <family val="1"/>
      </rPr>
      <t>1-1</t>
    </r>
  </si>
  <si>
    <t>廊坊市广阳区2019年度一般公共预算收入表</t>
  </si>
  <si>
    <t>单位：万元</t>
  </si>
  <si>
    <t>项目</t>
  </si>
  <si>
    <t>预算数</t>
  </si>
  <si>
    <t xml:space="preserve">    合计</t>
  </si>
  <si>
    <t xml:space="preserve">  （一）税收收入</t>
  </si>
  <si>
    <t xml:space="preserve">        国内增值税</t>
  </si>
  <si>
    <t xml:space="preserve">        改征增值税</t>
  </si>
  <si>
    <t xml:space="preserve">        营业税</t>
  </si>
  <si>
    <t xml:space="preserve">        企业所得税</t>
  </si>
  <si>
    <t xml:space="preserve">        个人所得税</t>
  </si>
  <si>
    <t xml:space="preserve">        资源税</t>
  </si>
  <si>
    <t xml:space="preserve">        水资源税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</si>
  <si>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</si>
  <si>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</si>
  <si>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</si>
  <si>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</si>
  <si>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</si>
  <si>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</si>
  <si>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</si>
  <si>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</si>
  <si>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环保税</t>
  </si>
  <si>
    <t xml:space="preserve">        烟叶税</t>
  </si>
  <si>
    <t xml:space="preserve">  （二）非税收入</t>
  </si>
  <si>
    <t xml:space="preserve">        专项收入</t>
  </si>
  <si>
    <t xml:space="preserve">        行政事业性收费收入</t>
  </si>
  <si>
    <t xml:space="preserve">        罚没收入</t>
  </si>
  <si>
    <t xml:space="preserve">        国有资本经营收入</t>
  </si>
  <si>
    <t xml:space="preserve">        国有资本（资产）有偿使用收入</t>
  </si>
  <si>
    <t xml:space="preserve">        其他收入</t>
  </si>
  <si>
    <r>
      <t>附表</t>
    </r>
    <r>
      <rPr>
        <sz val="11"/>
        <rFont val="Times New Roman"/>
        <family val="1"/>
      </rPr>
      <t>1-2</t>
    </r>
  </si>
  <si>
    <t>廊坊市广阳区2019年度一般公共预算支出表</t>
  </si>
  <si>
    <t>科目编码</t>
  </si>
  <si>
    <t>科目名称</t>
  </si>
  <si>
    <t/>
  </si>
  <si>
    <t>总    计</t>
  </si>
  <si>
    <t>201</t>
  </si>
  <si>
    <t>一般公共服务支出</t>
  </si>
  <si>
    <t>20101</t>
  </si>
  <si>
    <t>人大事务</t>
  </si>
  <si>
    <t>2010101</t>
  </si>
  <si>
    <t>行政运行</t>
  </si>
  <si>
    <t>20102</t>
  </si>
  <si>
    <t>政协事务</t>
  </si>
  <si>
    <t>2010201</t>
  </si>
  <si>
    <t>20103</t>
  </si>
  <si>
    <t>政府办公厅（室）及相关机构事务</t>
  </si>
  <si>
    <t>2010301</t>
  </si>
  <si>
    <t>2010399</t>
  </si>
  <si>
    <t>其他政府办公厅（室）及相关机构事务支出</t>
  </si>
  <si>
    <t>20104</t>
  </si>
  <si>
    <t>发展与改革事务</t>
  </si>
  <si>
    <t>2010401</t>
  </si>
  <si>
    <t>20105</t>
  </si>
  <si>
    <t>统计信息事务</t>
  </si>
  <si>
    <t>2010501</t>
  </si>
  <si>
    <t>20106</t>
  </si>
  <si>
    <t>财政事务</t>
  </si>
  <si>
    <t>2010601</t>
  </si>
  <si>
    <t>20108</t>
  </si>
  <si>
    <t>审计事务</t>
  </si>
  <si>
    <t>2010801</t>
  </si>
  <si>
    <t>20110</t>
  </si>
  <si>
    <t>人力资源事务</t>
  </si>
  <si>
    <t>2011001</t>
  </si>
  <si>
    <t>20111</t>
  </si>
  <si>
    <t>纪检监察事务</t>
  </si>
  <si>
    <t>2011101</t>
  </si>
  <si>
    <t>20123</t>
  </si>
  <si>
    <t>民族事务</t>
  </si>
  <si>
    <t>2012301</t>
  </si>
  <si>
    <t>20126</t>
  </si>
  <si>
    <t>档案事务</t>
  </si>
  <si>
    <t>2012601</t>
  </si>
  <si>
    <t>20128</t>
  </si>
  <si>
    <t>民主党派及工商联事务</t>
  </si>
  <si>
    <t>2012801</t>
  </si>
  <si>
    <t>20129</t>
  </si>
  <si>
    <t>群众团体事务</t>
  </si>
  <si>
    <t>2012901</t>
  </si>
  <si>
    <t>20131</t>
  </si>
  <si>
    <t>党委办公厅（室）及相关机构事务</t>
  </si>
  <si>
    <t>2013101</t>
  </si>
  <si>
    <t>20132</t>
  </si>
  <si>
    <t>组织事务</t>
  </si>
  <si>
    <t>2013201</t>
  </si>
  <si>
    <t>20134</t>
  </si>
  <si>
    <t>统战事务</t>
  </si>
  <si>
    <t>2013401</t>
  </si>
  <si>
    <t>20136</t>
  </si>
  <si>
    <t>其他共产党事务支出</t>
  </si>
  <si>
    <t>2013601</t>
  </si>
  <si>
    <t>20138</t>
  </si>
  <si>
    <t>市场监督管理事务</t>
  </si>
  <si>
    <t>2013801</t>
  </si>
  <si>
    <t>204</t>
  </si>
  <si>
    <t>公共安全支出</t>
  </si>
  <si>
    <t>20402</t>
  </si>
  <si>
    <t>公安</t>
  </si>
  <si>
    <t>2040201</t>
  </si>
  <si>
    <t>2040299</t>
  </si>
  <si>
    <t>其他公安支出</t>
  </si>
  <si>
    <t>20404</t>
  </si>
  <si>
    <t>检察</t>
  </si>
  <si>
    <t>2040401</t>
  </si>
  <si>
    <t>20405</t>
  </si>
  <si>
    <t>法院</t>
  </si>
  <si>
    <t>2040501</t>
  </si>
  <si>
    <t>20406</t>
  </si>
  <si>
    <t>司法</t>
  </si>
  <si>
    <t>2040601</t>
  </si>
  <si>
    <t>205</t>
  </si>
  <si>
    <t>教育支出</t>
  </si>
  <si>
    <t>20501</t>
  </si>
  <si>
    <t>教育管理事务</t>
  </si>
  <si>
    <t>2050101</t>
  </si>
  <si>
    <t>20502</t>
  </si>
  <si>
    <t>普通教育</t>
  </si>
  <si>
    <t>2050201</t>
  </si>
  <si>
    <t>学前教育</t>
  </si>
  <si>
    <t>2050202</t>
  </si>
  <si>
    <t>小学教育</t>
  </si>
  <si>
    <t>2050203</t>
  </si>
  <si>
    <t>初中教育</t>
  </si>
  <si>
    <t>2050299</t>
  </si>
  <si>
    <t>其他普通教育支出</t>
  </si>
  <si>
    <t>20503</t>
  </si>
  <si>
    <t>职业教育</t>
  </si>
  <si>
    <t>2050304</t>
  </si>
  <si>
    <t>职业高中教育</t>
  </si>
  <si>
    <t>2050399</t>
  </si>
  <si>
    <t>其他职业教育支出</t>
  </si>
  <si>
    <t>20508</t>
  </si>
  <si>
    <t>进修及培训</t>
  </si>
  <si>
    <t>2050801</t>
  </si>
  <si>
    <t>教师进修</t>
  </si>
  <si>
    <t>206</t>
  </si>
  <si>
    <t>科学技术支出</t>
  </si>
  <si>
    <t>20601</t>
  </si>
  <si>
    <t>科学技术管理事务</t>
  </si>
  <si>
    <t>2060101</t>
  </si>
  <si>
    <t>20604</t>
  </si>
  <si>
    <t>技术研究与开发</t>
  </si>
  <si>
    <t>2060401</t>
  </si>
  <si>
    <t>机构运行</t>
  </si>
  <si>
    <t>20607</t>
  </si>
  <si>
    <t>科学技术普及</t>
  </si>
  <si>
    <t>2060701</t>
  </si>
  <si>
    <t>2060799</t>
  </si>
  <si>
    <t>其他科学技术普及支出</t>
  </si>
  <si>
    <t>207</t>
  </si>
  <si>
    <t>文化旅游体育与传媒支出</t>
  </si>
  <si>
    <t>20701</t>
  </si>
  <si>
    <t>文化和旅游</t>
  </si>
  <si>
    <t>2070101</t>
  </si>
  <si>
    <t>2070109</t>
  </si>
  <si>
    <t>群众文化</t>
  </si>
  <si>
    <t>2070111</t>
  </si>
  <si>
    <t>文化创作与保护</t>
  </si>
  <si>
    <t>2070199</t>
  </si>
  <si>
    <t>其他文化和旅游支出</t>
  </si>
  <si>
    <t>20708</t>
  </si>
  <si>
    <t>广播电视</t>
  </si>
  <si>
    <t>2070801</t>
  </si>
  <si>
    <t>20799</t>
  </si>
  <si>
    <t>其他文化体育与传媒支出</t>
  </si>
  <si>
    <t>2079999</t>
  </si>
  <si>
    <t>208</t>
  </si>
  <si>
    <t>社会保障和就业支出</t>
  </si>
  <si>
    <t>20801</t>
  </si>
  <si>
    <t>人力资源和社会保障管理事务</t>
  </si>
  <si>
    <t>2080101</t>
  </si>
  <si>
    <t>2080106</t>
  </si>
  <si>
    <t>就业管理事务</t>
  </si>
  <si>
    <t>2080109</t>
  </si>
  <si>
    <t>社会保险经办机构</t>
  </si>
  <si>
    <t>2080111</t>
  </si>
  <si>
    <t>公共就业服务和职业技能鉴定机构</t>
  </si>
  <si>
    <t>2080199</t>
  </si>
  <si>
    <t>其他人力资源和社会保障管理事务支出</t>
  </si>
  <si>
    <t>20802</t>
  </si>
  <si>
    <t>民政管理事务</t>
  </si>
  <si>
    <t>2080201</t>
  </si>
  <si>
    <t>2080203</t>
  </si>
  <si>
    <t>机关服务</t>
  </si>
  <si>
    <t>2080208</t>
  </si>
  <si>
    <t>基层政权和社区建设</t>
  </si>
  <si>
    <t>2080299</t>
  </si>
  <si>
    <t>其他民政管理事务支出</t>
  </si>
  <si>
    <t>20805</t>
  </si>
  <si>
    <t>行政事业单位离退休</t>
  </si>
  <si>
    <t>2080501</t>
  </si>
  <si>
    <t>归口管理的行政单位离退休</t>
  </si>
  <si>
    <t>2080502</t>
  </si>
  <si>
    <t>事业单位离退休</t>
  </si>
  <si>
    <t>2080503</t>
  </si>
  <si>
    <t>离退休人员管理机构</t>
  </si>
  <si>
    <t>2080505</t>
  </si>
  <si>
    <t>机关事业单位基本养老保险缴费支出</t>
  </si>
  <si>
    <t>20807</t>
  </si>
  <si>
    <t>就业补助</t>
  </si>
  <si>
    <t>2080701</t>
  </si>
  <si>
    <t>就业创业服务补贴</t>
  </si>
  <si>
    <t>2080799</t>
  </si>
  <si>
    <t>其他就业补助支出</t>
  </si>
  <si>
    <t>20808</t>
  </si>
  <si>
    <t>抚恤</t>
  </si>
  <si>
    <t>2080801</t>
  </si>
  <si>
    <t>死亡抚恤</t>
  </si>
  <si>
    <t>2080802</t>
  </si>
  <si>
    <t>伤残抚恤</t>
  </si>
  <si>
    <t>2080803</t>
  </si>
  <si>
    <t>在乡复员、退伍军人生活补助</t>
  </si>
  <si>
    <t>2080804</t>
  </si>
  <si>
    <t>优抚事业单位支出</t>
  </si>
  <si>
    <t>2080805</t>
  </si>
  <si>
    <t>义务兵优待</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</si>
  <si>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</si>
  <si>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</si>
  <si>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</si>
  <si>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</si>
  <si>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</si>
  <si>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</si>
  <si>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</si>
  <si>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</si>
  <si>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</si>
  <si>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</si>
  <si>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</si>
  <si>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</si>
  <si>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</si>
  <si>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</si>
  <si>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20810</t>
  </si>
  <si>
    <t>社会福利</t>
  </si>
  <si>
    <t>2081001</t>
  </si>
  <si>
    <t>儿童福利</t>
  </si>
  <si>
    <t>2081002</t>
  </si>
  <si>
    <t>老年福利</t>
  </si>
  <si>
    <t>20811</t>
  </si>
  <si>
    <t>残疾人事业</t>
  </si>
  <si>
    <t>2081101</t>
  </si>
  <si>
    <t>2081104</t>
  </si>
  <si>
    <t>残疾人康复</t>
  </si>
  <si>
    <t>2081107</t>
  </si>
  <si>
    <t>残疾人生活和护理补贴</t>
  </si>
  <si>
    <t>2081199</t>
  </si>
  <si>
    <t>其他残疾人事业支出</t>
  </si>
  <si>
    <t>20819</t>
  </si>
  <si>
    <t>最低生活保障</t>
  </si>
  <si>
    <t>2081901</t>
  </si>
  <si>
    <t>城市最低生活保障金支出</t>
  </si>
  <si>
    <t>20820</t>
  </si>
  <si>
    <t>临时救助</t>
  </si>
  <si>
    <t>2082001</t>
  </si>
  <si>
    <t>临时救助支出</t>
  </si>
  <si>
    <t>20821</t>
  </si>
  <si>
    <t>特困人员救助供养</t>
  </si>
  <si>
    <t>2082102</t>
  </si>
  <si>
    <t>农村特困人员救助供养支出</t>
  </si>
  <si>
    <t>20826</t>
  </si>
  <si>
    <t>财政对基本养老保险基金的补助</t>
  </si>
  <si>
    <t>2082602</t>
  </si>
  <si>
    <t>财政对城乡居民基本养老保险基金的补助</t>
  </si>
  <si>
    <t>20899</t>
  </si>
  <si>
    <t>其他社会保障和就业支出</t>
  </si>
  <si>
    <t>2089901</t>
  </si>
  <si>
    <t>210</t>
  </si>
  <si>
    <t>卫生健康支出</t>
  </si>
  <si>
    <t>21001</t>
  </si>
  <si>
    <t>卫生健康管理事务</t>
  </si>
  <si>
    <t>2100101</t>
  </si>
  <si>
    <t>2100199</t>
  </si>
  <si>
    <t>其他卫生健康管理事务支出</t>
  </si>
  <si>
    <t>21002</t>
  </si>
  <si>
    <t>公立医院</t>
  </si>
  <si>
    <t>2100206</t>
  </si>
  <si>
    <t>妇产医院</t>
  </si>
  <si>
    <t>2100299</t>
  </si>
  <si>
    <t>其他公立医院支出</t>
  </si>
  <si>
    <t>21003</t>
  </si>
  <si>
    <t>基层医疗卫生机构</t>
  </si>
  <si>
    <t>2100302</t>
  </si>
  <si>
    <t>乡镇卫生院</t>
  </si>
  <si>
    <t>2100399</t>
  </si>
  <si>
    <t>其他基层医疗卫生机构支出</t>
  </si>
  <si>
    <t>21004</t>
  </si>
  <si>
    <t>公共卫生</t>
  </si>
  <si>
    <t>2100401</t>
  </si>
  <si>
    <t>疾病预防控制机构</t>
  </si>
  <si>
    <t>2100402</t>
  </si>
  <si>
    <t>卫生监督机构</t>
  </si>
  <si>
    <t>2100405</t>
  </si>
  <si>
    <t>应急救治机构</t>
  </si>
  <si>
    <t>2100408</t>
  </si>
  <si>
    <t>基本公共卫生服务</t>
  </si>
  <si>
    <t>2100409</t>
  </si>
  <si>
    <t>重大公共卫生专项</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</si>
  <si>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</si>
  <si>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</si>
  <si>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</si>
  <si>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</si>
  <si>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</si>
  <si>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</si>
  <si>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</si>
  <si>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</si>
  <si>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</si>
  <si>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</si>
  <si>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</si>
  <si>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</si>
  <si>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</si>
  <si>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</si>
  <si>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21012</t>
  </si>
  <si>
    <t>财政对基本医疗保险基金的补助</t>
  </si>
  <si>
    <t>2101202</t>
  </si>
  <si>
    <t>财政对城乡居民基本医疗保险基金的补助</t>
  </si>
  <si>
    <t>21013</t>
  </si>
  <si>
    <t>医疗救助</t>
  </si>
  <si>
    <t>2101301</t>
  </si>
  <si>
    <t>城乡医疗救助</t>
  </si>
  <si>
    <t>2101399</t>
  </si>
  <si>
    <t>其他医疗救助支出</t>
  </si>
  <si>
    <t>21014</t>
  </si>
  <si>
    <t>优抚对象医疗</t>
  </si>
  <si>
    <t>2101401</t>
  </si>
  <si>
    <t>优抚对象医疗补助</t>
  </si>
  <si>
    <t>21099</t>
  </si>
  <si>
    <t>其他卫生健康支出</t>
  </si>
  <si>
    <t>2109901</t>
  </si>
  <si>
    <t>211</t>
  </si>
  <si>
    <t>节能环保支出</t>
  </si>
  <si>
    <t>21101</t>
  </si>
  <si>
    <t>环境保护管理事务</t>
  </si>
  <si>
    <t>2110101</t>
  </si>
  <si>
    <t>21103</t>
  </si>
  <si>
    <t>污染防治</t>
  </si>
  <si>
    <t>2110301</t>
  </si>
  <si>
    <t>大气</t>
  </si>
  <si>
    <t>21106</t>
  </si>
  <si>
    <t>退耕还林</t>
  </si>
  <si>
    <t>2110602</t>
  </si>
  <si>
    <t>退耕现金</t>
  </si>
  <si>
    <t>21110</t>
  </si>
  <si>
    <t>能源节约利用</t>
  </si>
  <si>
    <t>2111001</t>
  </si>
  <si>
    <t>21199</t>
  </si>
  <si>
    <t>其他节能环保支出</t>
  </si>
  <si>
    <t>2119901</t>
  </si>
  <si>
    <t>212</t>
  </si>
  <si>
    <t>城乡社区支出</t>
  </si>
  <si>
    <t>21201</t>
  </si>
  <si>
    <t>城乡社区管理事务</t>
  </si>
  <si>
    <t>2120101</t>
  </si>
  <si>
    <t>21205</t>
  </si>
  <si>
    <t>城乡社区环境卫生</t>
  </si>
  <si>
    <t>2120501</t>
  </si>
  <si>
    <t>213</t>
  </si>
  <si>
    <t>农林水支出</t>
  </si>
  <si>
    <t>21301</t>
  </si>
  <si>
    <t>农业</t>
  </si>
  <si>
    <t>2130101</t>
  </si>
  <si>
    <t>2130102</t>
  </si>
  <si>
    <t>一般行政管理事务</t>
  </si>
  <si>
    <t>2130106</t>
  </si>
  <si>
    <t>科技转化与推广服务</t>
  </si>
  <si>
    <t>2130108</t>
  </si>
  <si>
    <t>病虫害控制</t>
  </si>
  <si>
    <t>2130109</t>
  </si>
  <si>
    <t>农产品质量安全</t>
  </si>
  <si>
    <t>2130121</t>
  </si>
  <si>
    <t>农业结构调整补贴</t>
  </si>
  <si>
    <t>2130122</t>
  </si>
  <si>
    <t>农业生产支持补贴</t>
  </si>
  <si>
    <t>2130126</t>
  </si>
  <si>
    <t>农村公益事业</t>
  </si>
  <si>
    <t>2130152</t>
  </si>
  <si>
    <t>对高校毕业生到基层任职补助</t>
  </si>
  <si>
    <t>2130199</t>
  </si>
  <si>
    <t>其他农业支出</t>
  </si>
  <si>
    <t>21302</t>
  </si>
  <si>
    <t>林业和草原</t>
  </si>
  <si>
    <t>2130201</t>
  </si>
  <si>
    <t>2130205</t>
  </si>
  <si>
    <t>森林培育</t>
  </si>
  <si>
    <t>21303</t>
  </si>
  <si>
    <t>水利</t>
  </si>
  <si>
    <t>2130301</t>
  </si>
  <si>
    <t>2130315</t>
  </si>
  <si>
    <t>抗旱</t>
  </si>
  <si>
    <t>21305</t>
  </si>
  <si>
    <t>扶贫</t>
  </si>
  <si>
    <t>2130599</t>
  </si>
  <si>
    <t>其他扶贫支出</t>
  </si>
  <si>
    <t>21306</t>
  </si>
  <si>
    <t>农业综合开发</t>
  </si>
  <si>
    <t>2130601</t>
  </si>
  <si>
    <t>21307</t>
  </si>
  <si>
    <t>农村综合改革</t>
  </si>
  <si>
    <t>2130705</t>
  </si>
  <si>
    <t>对村民委员会和村党支部的补助</t>
  </si>
  <si>
    <t>2130706</t>
  </si>
  <si>
    <t>对村集体经济组织的补助</t>
  </si>
  <si>
    <t>21308</t>
  </si>
  <si>
    <t>普惠金融发展支出</t>
  </si>
  <si>
    <t>2130803</t>
  </si>
  <si>
    <t>农业保险保费补贴</t>
  </si>
  <si>
    <t>2130804</t>
  </si>
  <si>
    <t>创业担保贷款贴息</t>
  </si>
  <si>
    <t>214</t>
  </si>
  <si>
    <t>交通运输支出</t>
  </si>
  <si>
    <t>21401</t>
  </si>
  <si>
    <t>公路水路运输</t>
  </si>
  <si>
    <t>2140101</t>
  </si>
  <si>
    <t>2140106</t>
  </si>
  <si>
    <t>公路养护</t>
  </si>
  <si>
    <t>215</t>
  </si>
  <si>
    <t>资源勘探信息等支出</t>
  </si>
  <si>
    <t>21505</t>
  </si>
  <si>
    <t>工业和信息产业监管</t>
  </si>
  <si>
    <t>2150501</t>
  </si>
  <si>
    <t>216</t>
  </si>
  <si>
    <t>商业服务业等支出</t>
  </si>
  <si>
    <t>21602</t>
  </si>
  <si>
    <t>商业流通事务</t>
  </si>
  <si>
    <t>2160201</t>
  </si>
  <si>
    <t>221</t>
  </si>
  <si>
    <t>住房保障支出</t>
  </si>
  <si>
    <t>22101</t>
  </si>
  <si>
    <t>保障性安居工程支出</t>
  </si>
  <si>
    <t>2210103</t>
  </si>
  <si>
    <t>棚户区改造</t>
  </si>
  <si>
    <t>22102</t>
  </si>
  <si>
    <t>住房改革支出</t>
  </si>
  <si>
    <t>2210201</t>
  </si>
  <si>
    <t>住房公积金</t>
  </si>
  <si>
    <t>222</t>
  </si>
  <si>
    <t>粮油物资储备支出</t>
  </si>
  <si>
    <t>22201</t>
  </si>
  <si>
    <t>粮油事务</t>
  </si>
  <si>
    <t>2220101</t>
  </si>
  <si>
    <t>224</t>
  </si>
  <si>
    <t>灾害防治及应急管理支出</t>
  </si>
  <si>
    <t>22401</t>
  </si>
  <si>
    <t>应急管理事务</t>
  </si>
  <si>
    <t>2240101</t>
  </si>
  <si>
    <t>22402</t>
  </si>
  <si>
    <t>消防事务</t>
  </si>
  <si>
    <t>2240201</t>
  </si>
  <si>
    <t>229</t>
  </si>
  <si>
    <t>其他支出</t>
  </si>
  <si>
    <t>22902</t>
  </si>
  <si>
    <t>年初预留</t>
  </si>
  <si>
    <t>22999</t>
  </si>
  <si>
    <t>2299901</t>
  </si>
  <si>
    <t>231</t>
  </si>
  <si>
    <t>债务还本支出</t>
  </si>
  <si>
    <t>23103</t>
  </si>
  <si>
    <t>地方政府一般债务还本支出</t>
  </si>
  <si>
    <t>2310301</t>
  </si>
  <si>
    <t>地方政府一般债券还本支出</t>
  </si>
  <si>
    <t>232</t>
  </si>
  <si>
    <t>债务付息支出</t>
  </si>
  <si>
    <t>23203</t>
  </si>
  <si>
    <t>地方政府一般债务付息支出</t>
  </si>
  <si>
    <t>2320301</t>
  </si>
  <si>
    <t>地方政府一般债券付息支出</t>
  </si>
  <si>
    <t>233</t>
  </si>
  <si>
    <t>债务发行费用支出</t>
  </si>
  <si>
    <t>23303</t>
  </si>
  <si>
    <t>地方政府一般债务发行费用支出</t>
  </si>
  <si>
    <r>
      <t>附表</t>
    </r>
    <r>
      <rPr>
        <sz val="11"/>
        <rFont val="Times New Roman"/>
        <family val="1"/>
      </rPr>
      <t>1-3</t>
    </r>
  </si>
  <si>
    <t>廊坊市广阳区2019年度一般公共预算本级支出功能分类表</t>
  </si>
  <si>
    <t>合计</t>
  </si>
  <si>
    <t>廊坊市广阳区2019年度一般公共预算基本支出经济分类预算表</t>
  </si>
  <si>
    <t>基本支出</t>
  </si>
  <si>
    <t>301</t>
  </si>
  <si>
    <t>工资福利支出</t>
  </si>
  <si>
    <t>30101</t>
  </si>
  <si>
    <t>基本工资</t>
  </si>
  <si>
    <t>30102</t>
  </si>
  <si>
    <t>津贴补贴</t>
  </si>
  <si>
    <t>30103</t>
  </si>
  <si>
    <t>奖金</t>
  </si>
  <si>
    <t>30107</t>
  </si>
  <si>
    <t>绩效工资</t>
  </si>
  <si>
    <t>30108</t>
  </si>
  <si>
    <t>机关事业单位基本养老保险缴费</t>
  </si>
  <si>
    <t>30110</t>
  </si>
  <si>
    <t>城镇职工基本医疗保险缴费</t>
  </si>
  <si>
    <t>30112</t>
  </si>
  <si>
    <t>其他社会保障缴费</t>
  </si>
  <si>
    <t>30113</t>
  </si>
  <si>
    <t>30114</t>
  </si>
  <si>
    <t>医疗费</t>
  </si>
  <si>
    <t>30199</t>
  </si>
  <si>
    <t>其他工资福利支出</t>
  </si>
  <si>
    <t>302</t>
  </si>
  <si>
    <t>商品和服务支出</t>
  </si>
  <si>
    <t>30201</t>
  </si>
  <si>
    <t>办公费</t>
  </si>
  <si>
    <t>30207</t>
  </si>
  <si>
    <t>邮电费</t>
  </si>
  <si>
    <t>30212</t>
  </si>
  <si>
    <t>因公出国（境）费用</t>
  </si>
  <si>
    <t>30217</t>
  </si>
  <si>
    <t>公务接待费</t>
  </si>
  <si>
    <t>30228</t>
  </si>
  <si>
    <t>工会经费</t>
  </si>
  <si>
    <t>30231</t>
  </si>
  <si>
    <t>公务用车运行维护费</t>
  </si>
  <si>
    <t>30239</t>
  </si>
  <si>
    <t>其他交通费用</t>
  </si>
  <si>
    <t>30299</t>
  </si>
  <si>
    <t>其他商品和服务支出</t>
  </si>
  <si>
    <t>303</t>
  </si>
  <si>
    <t>对个人和家庭的补助</t>
  </si>
  <si>
    <t>30301</t>
  </si>
  <si>
    <t>离休费</t>
  </si>
  <si>
    <t>30302</t>
  </si>
  <si>
    <t>退休费</t>
  </si>
  <si>
    <t>30303</t>
  </si>
  <si>
    <t>退职（役）费</t>
  </si>
  <si>
    <t>30305</t>
  </si>
  <si>
    <t>生活补助</t>
  </si>
  <si>
    <t>30309</t>
  </si>
  <si>
    <t>奖励金</t>
  </si>
  <si>
    <t>310</t>
  </si>
  <si>
    <t>资本性支出</t>
  </si>
  <si>
    <t>31013</t>
  </si>
  <si>
    <t>公务用车购置</t>
  </si>
  <si>
    <t>廊坊市广阳区2019年度一般公共预算税收返还、一般性和专项转移支付分地区安排情况表</t>
  </si>
  <si>
    <t>地区名称</t>
  </si>
  <si>
    <t>税收返还</t>
  </si>
  <si>
    <t>一般性转移支付</t>
  </si>
  <si>
    <t>专项转移支付</t>
  </si>
  <si>
    <r>
      <t>注：我区无一般公共预算税收返还、一般性和专项转移支付分地区</t>
    </r>
    <r>
      <rPr>
        <sz val="11"/>
        <rFont val="宋体"/>
        <family val="0"/>
      </rPr>
      <t>安排情况，空表列示。</t>
    </r>
  </si>
  <si>
    <t>廊坊市广阳区2019年度一般公共预算专项转移支付分项目安排情况</t>
  </si>
  <si>
    <t>序号</t>
  </si>
  <si>
    <r>
      <t>项</t>
    </r>
    <r>
      <rPr>
        <b/>
        <sz val="10.5"/>
        <rFont val="宋体"/>
        <family val="0"/>
      </rPr>
      <t xml:space="preserve">                        </t>
    </r>
    <r>
      <rPr>
        <b/>
        <sz val="10.5"/>
        <rFont val="宋体"/>
        <family val="0"/>
      </rPr>
      <t>目</t>
    </r>
  </si>
  <si>
    <t>市文件号</t>
  </si>
  <si>
    <r>
      <t>金</t>
    </r>
    <r>
      <rPr>
        <b/>
        <sz val="10.5"/>
        <rFont val="宋体"/>
        <family val="0"/>
      </rPr>
      <t xml:space="preserve">   </t>
    </r>
    <r>
      <rPr>
        <b/>
        <sz val="10.5"/>
        <rFont val="宋体"/>
        <family val="0"/>
      </rPr>
      <t>额</t>
    </r>
  </si>
  <si>
    <t>总                    计</t>
  </si>
  <si>
    <t>廊坊市广阳区2019年度政府性基金预算收入表</t>
  </si>
  <si>
    <r>
      <t>收</t>
    </r>
    <r>
      <rPr>
        <b/>
        <sz val="14"/>
        <rFont val="宋体"/>
        <family val="0"/>
      </rPr>
      <t>入</t>
    </r>
  </si>
  <si>
    <r>
      <t>项</t>
    </r>
    <r>
      <rPr>
        <b/>
        <sz val="12"/>
        <rFont val="宋体"/>
        <family val="0"/>
      </rPr>
      <t>目</t>
    </r>
  </si>
  <si>
    <t>一、农网还贷资金收入</t>
  </si>
  <si>
    <t>二、海南省高等级公路车辆通行附加费收入</t>
  </si>
  <si>
    <t>三、港口建设费收入</t>
  </si>
  <si>
    <t>四、新型墙体材料专项基金收入</t>
  </si>
  <si>
    <t>五、国家电影事业发展专项资金收入</t>
  </si>
  <si>
    <t>六、城市公用事业附加收入</t>
  </si>
  <si>
    <t>七、国有土地收益基金收入</t>
  </si>
  <si>
    <t>八、农业土地开发资金收入</t>
  </si>
  <si>
    <t>九、国有土地使用权出让收入</t>
  </si>
  <si>
    <t>十、大中型水库库区基金收入</t>
  </si>
  <si>
    <t>十一、彩票公益金收入</t>
  </si>
  <si>
    <t>十二、城市基础设施配套费收入</t>
  </si>
  <si>
    <t>十三、小型水库移民扶助基金收入</t>
  </si>
  <si>
    <t>十四、国家重大水利工程建设基金收入</t>
  </si>
  <si>
    <t>十五、车辆通行费</t>
  </si>
  <si>
    <t>十六、污水处理费收入</t>
  </si>
  <si>
    <t>十七、彩票发行机构和彩票销售机构的业务费用</t>
  </si>
  <si>
    <t>十八、其他政府性基金收入</t>
  </si>
  <si>
    <t>收入合计</t>
  </si>
  <si>
    <t>转移性收入</t>
  </si>
  <si>
    <t xml:space="preserve">  政府性基金转移收入</t>
  </si>
  <si>
    <t xml:space="preserve">    政府性基金补助收入</t>
  </si>
  <si>
    <t xml:space="preserve">    政府性基金上解收入</t>
  </si>
  <si>
    <t xml:space="preserve">  上年结余收入</t>
  </si>
  <si>
    <t xml:space="preserve">  调入资金</t>
  </si>
  <si>
    <t xml:space="preserve">    其中：地方政府性基金调入专项收入</t>
  </si>
  <si>
    <t xml:space="preserve">  地方政府专项债务收入</t>
  </si>
  <si>
    <r>
      <t xml:space="preserve"> </t>
    </r>
    <r>
      <rPr>
        <sz val="11"/>
        <rFont val="宋体"/>
        <family val="0"/>
      </rPr>
      <t xml:space="preserve"> </t>
    </r>
    <r>
      <rPr>
        <sz val="11"/>
        <rFont val="宋体"/>
        <family val="0"/>
      </rPr>
      <t>地方政府专项债券转贷收入</t>
    </r>
  </si>
  <si>
    <t>收入总计</t>
  </si>
  <si>
    <t>廊坊市广阳区2019年度政府性基金预算支出表</t>
  </si>
  <si>
    <r>
      <t>支</t>
    </r>
    <r>
      <rPr>
        <b/>
        <sz val="14"/>
        <rFont val="宋体"/>
        <family val="0"/>
      </rPr>
      <t>出</t>
    </r>
  </si>
  <si>
    <t>一、文化体育与传媒支出</t>
  </si>
  <si>
    <t xml:space="preserve">    国家电影事业发展专项资金及对应专项债务收入安排的支出</t>
  </si>
  <si>
    <t>二、社会保障和就业支出</t>
  </si>
  <si>
    <t xml:space="preserve">    大中型水库移民后期扶持基金支出</t>
  </si>
  <si>
    <t xml:space="preserve">    小型水库移民扶助基金及对应专项债务收入安排的支出</t>
  </si>
  <si>
    <t>三、节能环保支出</t>
  </si>
  <si>
    <t xml:space="preserve">    可再生能源电价附加收入安排的支出</t>
  </si>
  <si>
    <t xml:space="preserve">    废弃电器电子产品处理基金支出</t>
  </si>
  <si>
    <t>四、城乡社区支出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</si>
  <si>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</si>
  <si>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</si>
  <si>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</si>
  <si>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</si>
  <si>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</si>
  <si>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污水处理费收入及对应专项债务收入安排的支出</t>
  </si>
  <si>
    <t>五、农林水支出</t>
  </si>
  <si>
    <t xml:space="preserve">    新菜地开发建设基金及对应专项债务收入安排的支出</t>
  </si>
  <si>
    <t xml:space="preserve">    大中型水库库区基金及对应债务专著收入安排的支出</t>
  </si>
  <si>
    <t xml:space="preserve">    三峡水库库区基金支出</t>
  </si>
  <si>
    <t xml:space="preserve">    国家重大水利工程建设基金及对应专项债务收入安排的支出</t>
  </si>
  <si>
    <t>六、交通运输支出</t>
  </si>
  <si>
    <t xml:space="preserve">    海南省高等级公路车辆通行附加费及对应专项债务收入安排的支出</t>
  </si>
  <si>
    <t xml:space="preserve">    车辆通行费及对应专项债务收入安排的支出</t>
  </si>
  <si>
    <t xml:space="preserve">    港口建设费及对应债务收入安排的支出</t>
  </si>
  <si>
    <t xml:space="preserve">    铁路建设基金支出</t>
  </si>
  <si>
    <t xml:space="preserve">    船舶油污损害赔偿基金支出</t>
  </si>
  <si>
    <t xml:space="preserve">    民航发展基金支出</t>
  </si>
  <si>
    <t>七、资源勘探信息等支出</t>
  </si>
  <si>
    <t xml:space="preserve">    散装水泥专项资金及对应专项债务收入安排的支出</t>
  </si>
  <si>
    <t xml:space="preserve">    新型墙体材料专项基金及对应专项债务收入安排的支出</t>
  </si>
  <si>
    <t xml:space="preserve">    农网还贷资金支出</t>
  </si>
  <si>
    <t>八、商业服务业等支出</t>
  </si>
  <si>
    <t xml:space="preserve">    旅游发展基金支出</t>
  </si>
  <si>
    <t>九、其他支出</t>
  </si>
  <si>
    <t xml:space="preserve">    其他政府性基金及对应专项债务收入安排的支出</t>
  </si>
  <si>
    <t xml:space="preserve">    彩票发行销售机构业务费安排的支出</t>
  </si>
  <si>
    <t xml:space="preserve">    彩票公益金及对应专项债务收入安排的支出</t>
  </si>
  <si>
    <t>十、债务付息支出</t>
  </si>
  <si>
    <t>十一、债务发行费用支出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</si>
  <si>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</si>
  <si>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</si>
  <si>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</si>
  <si>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</si>
  <si>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</si>
  <si>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</si>
  <si>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</si>
  <si>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地方政府专项债务还本支出</t>
  </si>
  <si>
    <t>地方政府专项债务转贷支出</t>
  </si>
  <si>
    <t>支出总计</t>
  </si>
  <si>
    <t>廊坊市广阳区2019年度政府性基金预算本级支出表</t>
  </si>
  <si>
    <t>21208</t>
  </si>
  <si>
    <t>国有土地使用权出让收入及对应专项债务收入安排的支出</t>
  </si>
  <si>
    <t>廊坊市广阳区2019年度政府性基金预算专项转移支付分地区安排情况表</t>
  </si>
  <si>
    <t>注：我区无政府性基金预算专项转移支付分地区安排情况，空表列示。</t>
  </si>
  <si>
    <t>廊坊市广阳区2019年度政府性基金预算专项转移支付分项目安排情况表</t>
  </si>
  <si>
    <t>项目名称</t>
  </si>
  <si>
    <t>关于提前下达2019年中央财政医疗救助补助预算（第二批）的通知</t>
  </si>
  <si>
    <t>关于提前下达2019年中央专项彩票公益金支持地方社会公益事业发展资金预算指标的通知</t>
  </si>
  <si>
    <t>关于提前下达2019年中央大中型水库移民后期扶持基金预算指标的通知</t>
  </si>
  <si>
    <t>关于提前下达2019年国家电影事业发展省级专项资金的通知</t>
  </si>
  <si>
    <t>关于提前下达2019年中央补助地方国家电影事业发展专项资金的通知</t>
  </si>
  <si>
    <t>廊坊市广阳区2019年度国有资本经营预算收入表</t>
  </si>
  <si>
    <t>注：我区无国有资本经营预算收入，空表列示。</t>
  </si>
  <si>
    <t>廊坊市广阳区2019年度国有资本经营预算支出表</t>
  </si>
  <si>
    <t>注：我区无国有资本经营预算支出，空表列示。</t>
  </si>
  <si>
    <t>廊坊市广阳区2019年度国有资本经营预算本级支出表</t>
  </si>
  <si>
    <t>注：我区无国有资本经营预算本级支出，空表列示。</t>
  </si>
  <si>
    <t>廊坊市广阳区2019年度国有资本经营预算专项转移支付分地区安排情况表</t>
  </si>
  <si>
    <t>注：我区无国有资本经营预算专项转移支付分地区安排情况，空表列示。</t>
  </si>
  <si>
    <t>廊坊市广阳区2019年度国有资本经营预算专项转移支付分项目安排情况表</t>
  </si>
  <si>
    <t>注：我区无国有资本经营预算专项转移支付分项目安排情况，空表列示。</t>
  </si>
  <si>
    <t>廊坊市广阳区2019年度社会保险基金预算收入表</t>
  </si>
  <si>
    <t>社保保险基金收入</t>
  </si>
  <si>
    <r>
      <t xml:space="preserve"> </t>
    </r>
    <r>
      <rPr>
        <b/>
        <sz val="11"/>
        <rFont val="方正仿宋_GBK"/>
        <family val="0"/>
      </rPr>
      <t>基本养老保险基金收入</t>
    </r>
  </si>
  <si>
    <t>基本养老保险费收入</t>
  </si>
  <si>
    <t>失业保险基金收入</t>
  </si>
  <si>
    <t>失业保险费收入</t>
  </si>
  <si>
    <t>10203</t>
  </si>
  <si>
    <t>基本医疗保险基金收入</t>
  </si>
  <si>
    <t>基本医疗保险费收入</t>
  </si>
  <si>
    <t>10204</t>
  </si>
  <si>
    <t>工伤保险基金收入</t>
  </si>
  <si>
    <t>工伤保险费收入</t>
  </si>
  <si>
    <t>10205</t>
  </si>
  <si>
    <t>生育保险基金收入</t>
  </si>
  <si>
    <t>生育保险费收入</t>
  </si>
  <si>
    <t>社会保险基金预算上年结余收入</t>
  </si>
  <si>
    <t>廊坊市广阳区2019年度社会保险基金预算支出表</t>
  </si>
  <si>
    <t>209</t>
  </si>
  <si>
    <t>社会保险基金支出</t>
  </si>
  <si>
    <t>20901</t>
  </si>
  <si>
    <t>基本养老保险基金支出</t>
  </si>
  <si>
    <t>2090101</t>
  </si>
  <si>
    <t>基本养老金</t>
  </si>
  <si>
    <t>20902</t>
  </si>
  <si>
    <t>失业保险基金支出</t>
  </si>
  <si>
    <t>2090201</t>
  </si>
  <si>
    <t>失业保险金</t>
  </si>
  <si>
    <t>20903</t>
  </si>
  <si>
    <t>基本医疗保险基金支出</t>
  </si>
  <si>
    <t>2090301</t>
  </si>
  <si>
    <t>基本医疗保险统筹基金</t>
  </si>
  <si>
    <t>20904</t>
  </si>
  <si>
    <t>工伤保险基金支出</t>
  </si>
  <si>
    <t>2090401</t>
  </si>
  <si>
    <t>工伤保险待遇</t>
  </si>
  <si>
    <t>20905</t>
  </si>
  <si>
    <t>生育保险基金支出</t>
  </si>
  <si>
    <t>2090501</t>
  </si>
  <si>
    <t>生育保险金</t>
  </si>
  <si>
    <t>社会保险基金预算年终结余</t>
  </si>
  <si>
    <t>表1-1</t>
  </si>
  <si>
    <t>131003 广阳区2018年地方政府债务限额及余额预算情况表</t>
  </si>
  <si>
    <t>单位：亿元</t>
  </si>
  <si>
    <t>地   区</t>
  </si>
  <si>
    <t>2018年债务限额</t>
  </si>
  <si>
    <t>2018年债务余额预计执行数</t>
  </si>
  <si>
    <t>一般债务</t>
  </si>
  <si>
    <t>专项债务</t>
  </si>
  <si>
    <t>公  式</t>
  </si>
  <si>
    <t>A=B+C</t>
  </si>
  <si>
    <t>B</t>
  </si>
  <si>
    <t>C</t>
  </si>
  <si>
    <t>D=E+F</t>
  </si>
  <si>
    <t>E</t>
  </si>
  <si>
    <t>F</t>
  </si>
  <si>
    <t xml:space="preserve">    广阳区</t>
  </si>
  <si>
    <t>注：1.本表反映上一年度本地区、本级及分地区地方政府债务限额及余额预计执行数。</t>
  </si>
  <si>
    <t>2.本表由县级以上地方各级财政部门在同级人民代表大会批准预算后二十日内公开。</t>
  </si>
  <si>
    <t>表1-2</t>
  </si>
  <si>
    <t>131003 广阳区2018年地方政府一般债务余额情况表</t>
  </si>
  <si>
    <t>项    目</t>
  </si>
  <si>
    <t>执行数</t>
  </si>
  <si>
    <t>一、2017年末地方政府一般债务余额实际数</t>
  </si>
  <si>
    <t xml:space="preserve"> </t>
  </si>
  <si>
    <t>二、2018年末地方政府一般债务余额限额</t>
  </si>
  <si>
    <t>三、2018年地方政府一般债务发行额</t>
  </si>
  <si>
    <t xml:space="preserve">    中央转贷地方的国际金融组织和外国政府贷款</t>
  </si>
  <si>
    <t xml:space="preserve">  </t>
  </si>
  <si>
    <t xml:space="preserve">    2018年地方政府一般债券发行额</t>
  </si>
  <si>
    <t>四、2018年地方政府一般债务还本额</t>
  </si>
  <si>
    <t>五、2018年末地方政府一般债务余额预计执行数</t>
  </si>
  <si>
    <t>六、2019年地方财政赤字</t>
  </si>
  <si>
    <t>七、2019年地方政府一般债务余额限额</t>
  </si>
  <si>
    <t>表1-3</t>
  </si>
  <si>
    <t>131003 广阳区2018年地方政府专项债务余额情况表</t>
  </si>
  <si>
    <t>一、2017年末地方政府专项债务余额实际数</t>
  </si>
  <si>
    <t>二、2018年末地方政府专项债务余额限额</t>
  </si>
  <si>
    <t>三、2018年地方政府专项债务发行额</t>
  </si>
  <si>
    <t>四、2018年地方政府专项债务还本额</t>
  </si>
  <si>
    <t>五、2018年末地方政府专项债务余额预计执行数</t>
  </si>
  <si>
    <t>六、2019年地方政府专项债务新增限额</t>
  </si>
  <si>
    <t>七、2019年末地方政府专项债务余额限额</t>
  </si>
  <si>
    <t>表1-4</t>
  </si>
  <si>
    <t>131003 广阳区地方政府债券发行及还本付息情况表</t>
  </si>
  <si>
    <t>公式</t>
  </si>
  <si>
    <t>本地区</t>
  </si>
  <si>
    <t>本级</t>
  </si>
  <si>
    <t>一、2018年发行预计执行数</t>
  </si>
  <si>
    <t>A=B+D</t>
  </si>
  <si>
    <t>（一）一般债券</t>
  </si>
  <si>
    <t xml:space="preserve">   其中：再融资债券</t>
  </si>
  <si>
    <t>（二）专项债券</t>
  </si>
  <si>
    <t>D</t>
  </si>
  <si>
    <t>二、2018年还本预计执行数</t>
  </si>
  <si>
    <t>F=G+H</t>
  </si>
  <si>
    <t>G</t>
  </si>
  <si>
    <t>H</t>
  </si>
  <si>
    <t>三、2018年付息预计执行数</t>
  </si>
  <si>
    <t>I=J+K</t>
  </si>
  <si>
    <t>J</t>
  </si>
  <si>
    <t>K</t>
  </si>
  <si>
    <t>四、2019年还本预算数</t>
  </si>
  <si>
    <t>L=M+O</t>
  </si>
  <si>
    <t>M</t>
  </si>
  <si>
    <t xml:space="preserve">   其中：再融资</t>
  </si>
  <si>
    <t xml:space="preserve">      财政预算安排 </t>
  </si>
  <si>
    <t>N</t>
  </si>
  <si>
    <t>O</t>
  </si>
  <si>
    <t xml:space="preserve">      财政预算安排</t>
  </si>
  <si>
    <t>P</t>
  </si>
  <si>
    <t>五、2019年付息预算数</t>
  </si>
  <si>
    <t>Q=R+S</t>
  </si>
  <si>
    <t>R</t>
  </si>
  <si>
    <t>S</t>
  </si>
  <si>
    <t>注：1.本表反映本地区和本级上一年度地方政府债券（含再融资债券）发行及还本付息预计执行数、本年度地方政府债券还本付息预算数等。</t>
  </si>
  <si>
    <t>表4-3</t>
  </si>
  <si>
    <t>2018年地方政府债务发行及还本付息情况表</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</si>
  <si>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</si>
  <si>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</si>
  <si>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</si>
  <si>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</si>
  <si>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</si>
  <si>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</si>
  <si>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</si>
  <si>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</si>
  <si>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</si>
  <si>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</si>
  <si>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</si>
  <si>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</si>
  <si>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四、2018年地方政府债务还本决算数</t>
  </si>
  <si>
    <t xml:space="preserve">     一般债务</t>
  </si>
  <si>
    <t>五、2018年地方政府债务付息决算数</t>
  </si>
  <si>
    <t>六、2018年末地方政府债务余额决算数</t>
  </si>
  <si>
    <t>七、2018年地方政府债务限额</t>
  </si>
  <si>
    <t>注：本表由县级以上地方各级财政部门在同级人民代表大会常务委员会批准决算后二十日内公开，反映上一年度本地区、本级地方政府债务限额及余额决算数。</t>
  </si>
  <si>
    <t>表1-5</t>
  </si>
  <si>
    <t>131003 广阳区2020年地方政府债务限额提前下达情况表</t>
  </si>
  <si>
    <t>下级</t>
  </si>
  <si>
    <t>一：2019年地方政府债务限额</t>
  </si>
  <si>
    <t>其中： 一般债务限额</t>
  </si>
  <si>
    <t xml:space="preserve">    专项债务限额</t>
  </si>
  <si>
    <t>二：提前下达的2020年地方政府债务新增限额</t>
  </si>
  <si>
    <t>注：本表反映本地区及本级年初预算中列示的地方政府债务限额情况，由县级以上地方各级财政部门在同级人大常委会批准年度预算后二十日内公开。</t>
  </si>
  <si>
    <t>表1-6</t>
  </si>
  <si>
    <t>131003 广阳区2019年地方政府债务限额调整情况表</t>
  </si>
  <si>
    <t>一、2018年地方政府债务限额</t>
  </si>
  <si>
    <t>二、2019年新增地方政府债务限额</t>
  </si>
  <si>
    <t>附：提前下达的2019年新增地方政府债务限额</t>
  </si>
  <si>
    <t>G=H+I</t>
  </si>
  <si>
    <t>I</t>
  </si>
  <si>
    <t>三、2019年地方政府债务限额</t>
  </si>
  <si>
    <t>J=K+L</t>
  </si>
  <si>
    <t>L</t>
  </si>
  <si>
    <t>注： 1.本表反映本地区及本级当年地方政府债务限额调整情况，由县级以上地方各级财政部门在同级人大常委会批准调整预算后二十日内公开。</t>
  </si>
  <si>
    <t>表4-1</t>
  </si>
  <si>
    <t>131003 广阳区2018年地方政府债务限额及余额决算情况表</t>
  </si>
  <si>
    <t>2018年债务余额（决算数）</t>
  </si>
  <si>
    <t>注：1.本表反映上一年度本地区、本级及分地区地方政府债务限额及余额决算数。</t>
  </si>
  <si>
    <t>2.本表由县级以上地方各级财政部门在同级人民代表大会常务委员会批准决算后二十日内公开。</t>
  </si>
  <si>
    <t>表4-2</t>
  </si>
  <si>
    <t>2018年地方政府债券使用情况表</t>
  </si>
  <si>
    <t>项目编号</t>
  </si>
  <si>
    <t>项目领域</t>
  </si>
  <si>
    <t>项目主管部门</t>
  </si>
  <si>
    <t>项目实施单位</t>
  </si>
  <si>
    <t>债券性质</t>
  </si>
  <si>
    <t>债券规模</t>
  </si>
  <si>
    <t>采留线（冀京界至九州连接线段）大中修工程</t>
  </si>
  <si>
    <t>P18131003-0002</t>
  </si>
  <si>
    <t>农村公路</t>
  </si>
  <si>
    <t>交通</t>
  </si>
  <si>
    <t>廊坊市广阳区交通局</t>
  </si>
  <si>
    <t>一般债券</t>
  </si>
  <si>
    <t>注：本表反映上一年度新增地方政府债券资金使用情况，由县级以上地方各级财政部门在同级人民代表大会常务委员会批准决算后二十日内公开。</t>
  </si>
  <si>
    <t>表1-7</t>
  </si>
  <si>
    <t>131003 广阳区2019年地方政府新增债务限额资金安排表</t>
  </si>
  <si>
    <t>项目类型</t>
  </si>
  <si>
    <t>安排债券规模</t>
  </si>
  <si>
    <t>公路</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</si>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</sst>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_);[Red]\(0\)"/>
    <numFmt numFmtId="178" formatCode="0.00_);[Red]\(0.00\)"/>
    <numFmt numFmtId="179" formatCode="0_ "/>
    <numFmt numFmtId="180" formatCode="0.00_ "/>
    <numFmt numFmtId="181" formatCode="0.000_ "/>
    <numFmt numFmtId="182" formatCode="0.0_ "/>
  </numFmts>
  <fonts count="69">
    <font>
      <sz val="12"/>
      <name val="宋体"/>
      <family val="0"/>
    </font>
    <font>
      <sz val="11"/>
      <name val="宋体"/>
      <family val="0"/>
    </font>
    <font>
      <sz val="9"/>
      <name val="SimSun"/>
      <family val="0"/>
    </font>
    <font>
      <b/>
      <sz val="15"/>
      <name val="SimSun"/>
      <family val="0"/>
    </font>
    <font>
      <b/>
      <sz val="11"/>
      <name val="SimSun"/>
      <family val="0"/>
    </font>
    <font>
      <sz val="11"/>
      <name val="SimSun"/>
      <family val="0"/>
    </font>
    <font>
      <b/>
      <sz val="12"/>
      <name val="宋体"/>
      <family val="0"/>
    </font>
    <font>
      <b/>
      <sz val="11"/>
      <name val="宋体"/>
      <family val="0"/>
    </font>
    <font>
      <sz val="9"/>
      <name val="宋体"/>
      <family val="0"/>
    </font>
    <font>
      <sz val="18"/>
      <name val="方正小标宋_GBK"/>
      <family val="0"/>
    </font>
    <font>
      <sz val="18"/>
      <name val="宋体"/>
      <family val="0"/>
    </font>
    <font>
      <b/>
      <sz val="11"/>
      <name val="Times New Roman"/>
      <family val="1"/>
    </font>
    <font>
      <sz val="11"/>
      <name val="Times New Roman"/>
      <family val="1"/>
    </font>
    <font>
      <sz val="11"/>
      <name val="方正仿宋_GBK"/>
      <family val="0"/>
    </font>
    <font>
      <b/>
      <sz val="11"/>
      <name val="方正仿宋_GBK"/>
      <family val="0"/>
    </font>
    <font>
      <b/>
      <sz val="11"/>
      <name val="方正书宋_GBK"/>
      <family val="0"/>
    </font>
    <font>
      <sz val="14"/>
      <name val="宋体"/>
      <family val="0"/>
    </font>
    <font>
      <sz val="10.5"/>
      <name val="宋体"/>
      <family val="0"/>
    </font>
    <font>
      <b/>
      <sz val="9"/>
      <name val="宋体"/>
      <family val="0"/>
    </font>
    <font>
      <sz val="11"/>
      <name val="方正书宋_GBK"/>
      <family val="0"/>
    </font>
    <font>
      <b/>
      <sz val="16"/>
      <name val="黑体"/>
      <family val="3"/>
    </font>
    <font>
      <b/>
      <sz val="14"/>
      <name val="宋体"/>
      <family val="0"/>
    </font>
    <font>
      <sz val="12"/>
      <name val="黑体"/>
      <family val="3"/>
    </font>
    <font>
      <sz val="11"/>
      <color indexed="8"/>
      <name val="宋体"/>
      <family val="0"/>
    </font>
    <font>
      <b/>
      <sz val="18"/>
      <name val="宋体"/>
      <family val="0"/>
    </font>
    <font>
      <b/>
      <sz val="10.5"/>
      <name val="宋体"/>
      <family val="0"/>
    </font>
    <font>
      <sz val="10"/>
      <name val="宋体"/>
      <family val="0"/>
    </font>
    <font>
      <b/>
      <sz val="18"/>
      <color indexed="8"/>
      <name val="宋体"/>
      <family val="0"/>
    </font>
    <font>
      <sz val="9"/>
      <color indexed="8"/>
      <name val="宋体"/>
      <family val="0"/>
    </font>
    <font>
      <b/>
      <sz val="12"/>
      <color indexed="8"/>
      <name val="宋体"/>
      <family val="0"/>
    </font>
    <font>
      <sz val="16"/>
      <name val="方正小标宋_GBK"/>
      <family val="0"/>
    </font>
    <font>
      <sz val="16"/>
      <name val="宋体"/>
      <family val="0"/>
    </font>
    <font>
      <i/>
      <sz val="11"/>
      <color indexed="23"/>
      <name val="宋体"/>
      <family val="0"/>
    </font>
    <font>
      <u val="single"/>
      <sz val="11"/>
      <color indexed="12"/>
      <name val="宋体"/>
      <family val="0"/>
    </font>
    <font>
      <sz val="11"/>
      <color indexed="9"/>
      <name val="宋体"/>
      <family val="0"/>
    </font>
    <font>
      <b/>
      <sz val="11"/>
      <color indexed="8"/>
      <name val="宋体"/>
      <family val="0"/>
    </font>
    <font>
      <b/>
      <sz val="11"/>
      <color indexed="9"/>
      <name val="宋体"/>
      <family val="0"/>
    </font>
    <font>
      <sz val="11"/>
      <color indexed="16"/>
      <name val="宋体"/>
      <family val="0"/>
    </font>
    <font>
      <sz val="11"/>
      <color indexed="53"/>
      <name val="宋体"/>
      <family val="0"/>
    </font>
    <font>
      <sz val="11"/>
      <color indexed="62"/>
      <name val="宋体"/>
      <family val="0"/>
    </font>
    <font>
      <b/>
      <sz val="18"/>
      <color indexed="62"/>
      <name val="宋体"/>
      <family val="0"/>
    </font>
    <font>
      <u val="single"/>
      <sz val="11"/>
      <color indexed="20"/>
      <name val="宋体"/>
      <family val="0"/>
    </font>
    <font>
      <sz val="11"/>
      <color indexed="19"/>
      <name val="宋体"/>
      <family val="0"/>
    </font>
    <font>
      <b/>
      <sz val="11"/>
      <color indexed="62"/>
      <name val="宋体"/>
      <family val="0"/>
    </font>
    <font>
      <b/>
      <sz val="15"/>
      <color indexed="62"/>
      <name val="宋体"/>
      <family val="0"/>
    </font>
    <font>
      <sz val="11"/>
      <color indexed="10"/>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8"/>
      </left>
      <right style="thin">
        <color rgb="FF000000"/>
      </right>
      <top style="medium">
        <color rgb="FF000000"/>
      </top>
      <bottom style="medium">
        <color rgb="FF000000"/>
      </bottom>
    </border>
    <border>
      <left/>
      <right/>
      <top style="medium">
        <color rgb="FF000000"/>
      </top>
      <bottom style="medium">
        <color rgb="FF000000"/>
      </bottom>
    </border>
    <border>
      <left/>
      <right style="thin">
        <color rgb="FF000000"/>
      </right>
      <top/>
      <bottom style="thin">
        <color rgb="FF000000"/>
      </bottom>
    </border>
    <border>
      <left/>
      <right/>
      <top/>
      <bottom style="thin">
        <color rgb="FF000000"/>
      </bottom>
    </border>
    <border>
      <left>
        <color indexed="8"/>
      </left>
      <right>
        <color indexed="8"/>
      </right>
      <top style="medium">
        <color rgb="FF000000"/>
      </top>
      <bottom>
        <color indexed="8"/>
      </bottom>
    </border>
    <border>
      <left style="thin">
        <color rgb="FF000000"/>
      </left>
      <right style="thin">
        <color rgb="FF000000"/>
      </right>
      <top style="medium">
        <color rgb="FF000000"/>
      </top>
      <bottom style="medium">
        <color rgb="FF000000"/>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8"/>
      </left>
      <right style="medium">
        <color rgb="FF000000"/>
      </right>
      <top style="medium">
        <color rgb="FF000000"/>
      </top>
      <bottom style="medium">
        <color rgb="FF000000"/>
      </bottom>
    </border>
    <border>
      <left>
        <color indexed="8"/>
      </left>
      <right style="medium">
        <color rgb="FF000000"/>
      </right>
      <top style="medium">
        <color rgb="FF000000"/>
      </top>
      <bottom>
        <color indexed="8"/>
      </bottom>
    </border>
    <border>
      <left>
        <color indexed="8"/>
      </left>
      <right style="thin">
        <color rgb="FF000000"/>
      </right>
      <top>
        <color indexed="8"/>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color indexed="8"/>
      </left>
      <right>
        <color indexed="8"/>
      </right>
      <top>
        <color indexed="8"/>
      </top>
      <bottom style="medium">
        <color rgb="FF000000"/>
      </bottom>
    </border>
    <border>
      <left style="thin">
        <color rgb="FF000000"/>
      </left>
      <right>
        <color indexed="8"/>
      </right>
      <top style="thin">
        <color rgb="FF000000"/>
      </top>
      <bottom style="medium">
        <color rgb="FF000000"/>
      </bottom>
    </border>
    <border>
      <left>
        <color indexed="8"/>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color indexed="8"/>
      </right>
      <top style="thin">
        <color rgb="FF000000"/>
      </top>
      <bottom style="thin">
        <color rgb="FF000000"/>
      </bottom>
    </border>
    <border>
      <left>
        <color indexed="8"/>
      </left>
      <right style="medium">
        <color rgb="FF000000"/>
      </right>
      <top>
        <color indexed="8"/>
      </top>
      <bottom>
        <color indexed="8"/>
      </bottom>
    </border>
    <border>
      <left>
        <color indexed="8"/>
      </left>
      <right style="thin">
        <color rgb="FF000000"/>
      </right>
      <top>
        <color indexed="8"/>
      </top>
      <bottom>
        <color indexed="8"/>
      </bottom>
    </border>
    <border>
      <left style="thin">
        <color rgb="FF000000"/>
      </left>
      <right style="medium">
        <color rgb="FF000000"/>
      </right>
      <top>
        <color indexed="8"/>
      </top>
      <bottom>
        <color indexed="8"/>
      </bottom>
    </border>
    <border>
      <left style="thin">
        <color rgb="FF000000"/>
      </left>
      <right>
        <color indexed="8"/>
      </right>
      <top style="medium">
        <color rgb="FF000000"/>
      </top>
      <bottom style="medium">
        <color rgb="FF000000"/>
      </bottom>
    </border>
    <border>
      <left style="thin">
        <color rgb="FF000000"/>
      </left>
      <right style="thin">
        <color rgb="FF000000"/>
      </right>
      <top>
        <color indexed="63"/>
      </top>
      <bottom style="thin">
        <color rgb="FF000000"/>
      </bottom>
    </border>
    <border>
      <left style="thin">
        <color rgb="FF000000"/>
      </left>
      <right>
        <color indexed="8"/>
      </right>
      <top>
        <color indexed="8"/>
      </top>
      <bottom style="thin">
        <color rgb="FF000000"/>
      </bottom>
    </border>
    <border>
      <left>
        <color indexed="8"/>
      </left>
      <right style="thin">
        <color rgb="FF000000"/>
      </right>
      <top style="thin">
        <color rgb="FF000000"/>
      </top>
      <bottom>
        <color indexed="8"/>
      </bottom>
    </border>
    <border>
      <left style="thin">
        <color rgb="FF000000"/>
      </left>
      <right style="thin">
        <color rgb="FF000000"/>
      </right>
      <top style="thin">
        <color rgb="FF000000"/>
      </top>
      <bottom>
        <color indexed="8"/>
      </bottom>
    </border>
    <border>
      <left style="thin">
        <color rgb="FF000000"/>
      </left>
      <right style="thin">
        <color rgb="FF000000"/>
      </right>
      <top>
        <color indexed="63"/>
      </top>
      <bottom>
        <color indexed="63"/>
      </bottom>
    </border>
    <border>
      <left style="thin">
        <color rgb="FF000000"/>
      </left>
      <right>
        <color indexed="8"/>
      </right>
      <top>
        <color indexed="8"/>
      </top>
      <bottom>
        <color indexed="8"/>
      </bottom>
    </border>
    <border>
      <left>
        <color indexed="8"/>
      </left>
      <right>
        <color indexed="8"/>
      </right>
      <top style="thin">
        <color rgb="FF000000"/>
      </top>
      <bottom style="thin">
        <color rgb="FF000000"/>
      </bottom>
    </border>
    <border>
      <left style="thin">
        <color rgb="FF000000"/>
      </left>
      <right style="thin">
        <color rgb="FF000000"/>
      </right>
      <top>
        <color indexed="8"/>
      </top>
      <bottom style="medium">
        <color rgb="FF000000"/>
      </bottom>
    </border>
    <border>
      <left style="thin">
        <color rgb="FF000000"/>
      </left>
      <right>
        <color indexed="8"/>
      </right>
      <top>
        <color indexed="8"/>
      </top>
      <bottom style="medium">
        <color rgb="FF000000"/>
      </bottom>
    </border>
    <border>
      <left>
        <color indexed="8"/>
      </left>
      <right style="thin">
        <color rgb="FF000000"/>
      </right>
      <top style="medium">
        <color rgb="FF000000"/>
      </top>
      <bottom style="thin">
        <color rgb="FF000000"/>
      </bottom>
    </border>
    <border>
      <left>
        <color indexed="8"/>
      </left>
      <right>
        <color indexed="8"/>
      </right>
      <top style="medium">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53" fillId="9" borderId="0" applyNumberFormat="0" applyBorder="0" applyAlignment="0" applyProtection="0"/>
    <xf numFmtId="0" fontId="56" fillId="0" borderId="5" applyNumberFormat="0" applyFill="0" applyAlignment="0" applyProtection="0"/>
    <xf numFmtId="0" fontId="53"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cellStyleXfs>
  <cellXfs count="273">
    <xf numFmtId="0" fontId="0" fillId="0" borderId="0" xfId="0" applyAlignment="1" applyProtection="1">
      <alignment/>
      <protection/>
    </xf>
    <xf numFmtId="0" fontId="2" fillId="0" borderId="0" xfId="0" applyFont="1" applyBorder="1" applyAlignment="1">
      <alignment horizontal="left" vertical="center" wrapText="1"/>
    </xf>
    <xf numFmtId="0" fontId="0" fillId="0" borderId="0" xfId="0" applyAlignment="1">
      <alignment vertical="center"/>
    </xf>
    <xf numFmtId="0" fontId="3" fillId="0" borderId="0" xfId="0" applyFont="1" applyBorder="1" applyAlignment="1">
      <alignment horizontal="center" vertical="center" wrapText="1"/>
    </xf>
    <xf numFmtId="0" fontId="2"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4" fontId="5" fillId="0" borderId="13" xfId="0" applyNumberFormat="1"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4" fillId="0" borderId="10" xfId="0" applyFont="1" applyBorder="1" applyAlignment="1">
      <alignment vertical="center" wrapText="1"/>
    </xf>
    <xf numFmtId="0" fontId="4"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176" fontId="5" fillId="0" borderId="17" xfId="0" applyNumberFormat="1" applyFont="1" applyBorder="1" applyAlignment="1">
      <alignment vertical="center" wrapText="1"/>
    </xf>
    <xf numFmtId="4" fontId="5" fillId="0" borderId="17" xfId="0" applyNumberFormat="1"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28" xfId="0" applyFont="1" applyBorder="1" applyAlignment="1">
      <alignment vertical="center" wrapText="1"/>
    </xf>
    <xf numFmtId="4" fontId="5" fillId="0" borderId="29" xfId="0" applyNumberFormat="1" applyFont="1" applyBorder="1" applyAlignment="1">
      <alignment vertical="center" wrapText="1"/>
    </xf>
    <xf numFmtId="4" fontId="5" fillId="0" borderId="0" xfId="0" applyNumberFormat="1" applyFont="1" applyBorder="1" applyAlignment="1">
      <alignment vertical="center" wrapText="1"/>
    </xf>
    <xf numFmtId="4" fontId="5" fillId="0" borderId="30" xfId="0" applyNumberFormat="1" applyFont="1" applyBorder="1" applyAlignment="1">
      <alignment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32" xfId="0" applyFont="1" applyBorder="1" applyAlignment="1">
      <alignment horizontal="center" vertical="center" wrapText="1"/>
    </xf>
    <xf numFmtId="4" fontId="5" fillId="0" borderId="32" xfId="0" applyNumberFormat="1" applyFont="1" applyBorder="1" applyAlignment="1">
      <alignment horizontal="right" vertical="center" wrapText="1"/>
    </xf>
    <xf numFmtId="4" fontId="5" fillId="0" borderId="33" xfId="0" applyNumberFormat="1" applyFont="1" applyBorder="1" applyAlignment="1">
      <alignment horizontal="right" vertical="center" wrapText="1"/>
    </xf>
    <xf numFmtId="0" fontId="5" fillId="0" borderId="34" xfId="0" applyFont="1" applyBorder="1" applyAlignment="1">
      <alignment vertical="center" wrapText="1"/>
    </xf>
    <xf numFmtId="0" fontId="5" fillId="0" borderId="35" xfId="0" applyFont="1" applyBorder="1" applyAlignment="1">
      <alignment horizontal="center" vertical="center" wrapText="1"/>
    </xf>
    <xf numFmtId="4" fontId="5" fillId="0" borderId="35" xfId="0" applyNumberFormat="1" applyFont="1" applyBorder="1" applyAlignment="1">
      <alignment horizontal="right" vertical="center" wrapText="1"/>
    </xf>
    <xf numFmtId="4" fontId="5" fillId="0" borderId="36" xfId="0" applyNumberFormat="1" applyFont="1" applyBorder="1" applyAlignment="1">
      <alignment horizontal="right" vertical="center" wrapText="1"/>
    </xf>
    <xf numFmtId="4" fontId="5" fillId="0" borderId="37" xfId="0" applyNumberFormat="1" applyFont="1" applyBorder="1" applyAlignment="1">
      <alignment horizontal="right" vertical="center" wrapText="1"/>
    </xf>
    <xf numFmtId="0" fontId="5" fillId="0" borderId="13" xfId="0" applyFont="1" applyBorder="1" applyAlignment="1">
      <alignment vertical="center" wrapText="1"/>
    </xf>
    <xf numFmtId="0" fontId="5" fillId="0" borderId="17" xfId="0" applyFont="1" applyBorder="1" applyAlignment="1">
      <alignment horizontal="center" vertical="center" wrapText="1"/>
    </xf>
    <xf numFmtId="4" fontId="5" fillId="0" borderId="17" xfId="0" applyNumberFormat="1" applyFont="1" applyBorder="1" applyAlignment="1">
      <alignment horizontal="right" vertical="center" wrapText="1"/>
    </xf>
    <xf numFmtId="4" fontId="5" fillId="0" borderId="13" xfId="0" applyNumberFormat="1" applyFont="1" applyBorder="1" applyAlignment="1">
      <alignment horizontal="right" vertical="center" wrapText="1"/>
    </xf>
    <xf numFmtId="0" fontId="5" fillId="0" borderId="0" xfId="0" applyFont="1" applyBorder="1" applyAlignment="1">
      <alignment vertical="center" wrapText="1"/>
    </xf>
    <xf numFmtId="0" fontId="5" fillId="0" borderId="36" xfId="0" applyFont="1" applyBorder="1" applyAlignment="1">
      <alignment horizontal="center" vertical="center" wrapText="1"/>
    </xf>
    <xf numFmtId="0" fontId="5" fillId="0" borderId="38" xfId="0" applyFont="1" applyBorder="1" applyAlignment="1">
      <alignment vertical="center" wrapText="1"/>
    </xf>
    <xf numFmtId="0" fontId="5" fillId="0" borderId="39" xfId="0" applyFont="1" applyBorder="1" applyAlignment="1">
      <alignment horizontal="center" vertical="center" wrapText="1"/>
    </xf>
    <xf numFmtId="4" fontId="5" fillId="0" borderId="39" xfId="0" applyNumberFormat="1" applyFont="1" applyBorder="1" applyAlignment="1">
      <alignment horizontal="right" vertical="center" wrapText="1"/>
    </xf>
    <xf numFmtId="4" fontId="5" fillId="0" borderId="40" xfId="0" applyNumberFormat="1" applyFont="1" applyBorder="1" applyAlignment="1">
      <alignment horizontal="right" vertical="center" wrapText="1"/>
    </xf>
    <xf numFmtId="0" fontId="5" fillId="0" borderId="0" xfId="0" applyFont="1" applyBorder="1" applyAlignment="1">
      <alignment horizontal="left" vertical="center" wrapText="1"/>
    </xf>
    <xf numFmtId="4" fontId="5" fillId="0" borderId="0" xfId="0" applyNumberFormat="1" applyFont="1" applyBorder="1" applyAlignment="1">
      <alignment horizontal="right" vertical="center" wrapText="1"/>
    </xf>
    <xf numFmtId="0" fontId="5" fillId="0" borderId="13" xfId="0" applyFont="1" applyBorder="1" applyAlignment="1">
      <alignment horizontal="left" vertical="center" wrapText="1"/>
    </xf>
    <xf numFmtId="0" fontId="5" fillId="0" borderId="29" xfId="0" applyFont="1" applyBorder="1" applyAlignment="1">
      <alignment horizontal="left" vertical="center" wrapText="1"/>
    </xf>
    <xf numFmtId="4" fontId="5" fillId="0" borderId="29" xfId="0" applyNumberFormat="1" applyFont="1" applyBorder="1" applyAlignment="1">
      <alignment horizontal="right" vertical="center" wrapText="1"/>
    </xf>
    <xf numFmtId="0" fontId="5" fillId="0" borderId="12" xfId="0" applyFont="1" applyBorder="1" applyAlignment="1">
      <alignment horizontal="left" vertical="center" wrapText="1"/>
    </xf>
    <xf numFmtId="0" fontId="5" fillId="0" borderId="23" xfId="0" applyFont="1" applyBorder="1" applyAlignment="1">
      <alignment horizontal="left" vertical="center" wrapText="1"/>
    </xf>
    <xf numFmtId="4" fontId="5" fillId="0" borderId="23" xfId="0" applyNumberFormat="1" applyFont="1" applyBorder="1" applyAlignment="1">
      <alignment horizontal="right" vertical="center" wrapText="1"/>
    </xf>
    <xf numFmtId="0" fontId="6" fillId="0" borderId="0" xfId="0" applyFont="1" applyAlignment="1" applyProtection="1">
      <alignment horizontal="center" vertical="center"/>
      <protection/>
    </xf>
    <xf numFmtId="49" fontId="7" fillId="0" borderId="0" xfId="0" applyNumberFormat="1" applyFont="1" applyAlignment="1" applyProtection="1">
      <alignment horizontal="left" vertical="center"/>
      <protection/>
    </xf>
    <xf numFmtId="49" fontId="1" fillId="0" borderId="0" xfId="0" applyNumberFormat="1" applyFont="1" applyAlignment="1" applyProtection="1">
      <alignment horizontal="left" indent="1"/>
      <protection/>
    </xf>
    <xf numFmtId="0" fontId="1" fillId="0" borderId="0" xfId="0" applyFont="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protection/>
    </xf>
    <xf numFmtId="0" fontId="0" fillId="0" borderId="0" xfId="0" applyFont="1" applyAlignment="1" applyProtection="1">
      <alignment/>
      <protection/>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29" xfId="0" applyFont="1" applyBorder="1" applyAlignment="1">
      <alignment vertical="center" wrapText="1"/>
    </xf>
    <xf numFmtId="0" fontId="5" fillId="0" borderId="20" xfId="0" applyFont="1" applyBorder="1" applyAlignment="1">
      <alignment vertical="center" wrapText="1"/>
    </xf>
    <xf numFmtId="4" fontId="5" fillId="0" borderId="20" xfId="0" applyNumberFormat="1" applyFont="1" applyBorder="1" applyAlignment="1">
      <alignment vertical="center" wrapText="1"/>
    </xf>
    <xf numFmtId="4" fontId="5" fillId="0" borderId="23" xfId="0" applyNumberFormat="1" applyFont="1" applyBorder="1" applyAlignment="1">
      <alignment vertical="center" wrapText="1"/>
    </xf>
    <xf numFmtId="0" fontId="1" fillId="0" borderId="0" xfId="0" applyFont="1" applyAlignment="1" applyProtection="1">
      <alignment vertical="top"/>
      <protection locked="0"/>
    </xf>
    <xf numFmtId="0" fontId="1" fillId="0" borderId="0" xfId="0" applyFont="1" applyAlignment="1" applyProtection="1">
      <alignment horizontal="left" vertical="top" indent="1"/>
      <protection locked="0"/>
    </xf>
    <xf numFmtId="0" fontId="1" fillId="0" borderId="0" xfId="0" applyFont="1" applyAlignment="1" applyProtection="1">
      <alignment horizontal="left" vertical="top" indent="2"/>
      <protection locked="0"/>
    </xf>
    <xf numFmtId="49" fontId="1" fillId="0" borderId="0" xfId="0" applyNumberFormat="1" applyFont="1" applyAlignment="1" applyProtection="1">
      <alignment horizontal="left" vertical="top"/>
      <protection locked="0"/>
    </xf>
    <xf numFmtId="177" fontId="1" fillId="0" borderId="0" xfId="0" applyNumberFormat="1" applyFont="1" applyAlignment="1" applyProtection="1">
      <alignment vertical="top"/>
      <protection locked="0"/>
    </xf>
    <xf numFmtId="0" fontId="8" fillId="0" borderId="0" xfId="0" applyFont="1" applyAlignment="1" applyProtection="1">
      <alignment vertical="top"/>
      <protection locked="0"/>
    </xf>
    <xf numFmtId="0" fontId="1" fillId="0" borderId="0" xfId="0" applyFont="1" applyAlignment="1" applyProtection="1">
      <alignment horizontal="left" vertical="center"/>
      <protection/>
    </xf>
    <xf numFmtId="0" fontId="9" fillId="0" borderId="0" xfId="0" applyFont="1" applyAlignment="1" applyProtection="1">
      <alignment horizontal="center" vertical="top"/>
      <protection locked="0"/>
    </xf>
    <xf numFmtId="0" fontId="10" fillId="0" borderId="0" xfId="0" applyFont="1" applyAlignment="1" applyProtection="1">
      <alignment horizontal="center" vertical="top"/>
      <protection locked="0"/>
    </xf>
    <xf numFmtId="177" fontId="10" fillId="0" borderId="0" xfId="0" applyNumberFormat="1" applyFont="1" applyAlignment="1" applyProtection="1">
      <alignment horizontal="center" vertical="top"/>
      <protection locked="0"/>
    </xf>
    <xf numFmtId="177" fontId="1" fillId="0" borderId="0" xfId="0" applyNumberFormat="1" applyFont="1" applyAlignment="1" applyProtection="1">
      <alignment horizontal="right" vertical="top"/>
      <protection locked="0"/>
    </xf>
    <xf numFmtId="49" fontId="7" fillId="0" borderId="43" xfId="0" applyNumberFormat="1"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177" fontId="7" fillId="0" borderId="43" xfId="0" applyNumberFormat="1" applyFont="1" applyBorder="1" applyAlignment="1" applyProtection="1">
      <alignment horizontal="center" vertical="center"/>
      <protection locked="0"/>
    </xf>
    <xf numFmtId="49" fontId="11" fillId="0" borderId="43" xfId="0" applyNumberFormat="1"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178" fontId="11" fillId="0" borderId="43" xfId="0" applyNumberFormat="1" applyFont="1" applyBorder="1" applyAlignment="1" applyProtection="1">
      <alignment vertical="center"/>
      <protection locked="0"/>
    </xf>
    <xf numFmtId="49" fontId="11" fillId="0" borderId="43" xfId="0" applyNumberFormat="1" applyFont="1" applyBorder="1" applyAlignment="1" applyProtection="1">
      <alignment horizontal="left" vertical="center" indent="1"/>
      <protection locked="0"/>
    </xf>
    <xf numFmtId="0" fontId="7" fillId="0" borderId="43" xfId="0" applyFont="1" applyBorder="1" applyAlignment="1" applyProtection="1">
      <alignment horizontal="left" vertical="center" wrapText="1" indent="1"/>
      <protection locked="0"/>
    </xf>
    <xf numFmtId="178" fontId="12" fillId="0" borderId="43" xfId="0" applyNumberFormat="1" applyFont="1" applyBorder="1" applyAlignment="1" applyProtection="1">
      <alignment horizontal="left" vertical="center" indent="1"/>
      <protection locked="0"/>
    </xf>
    <xf numFmtId="49" fontId="12" fillId="0" borderId="43" xfId="0" applyNumberFormat="1" applyFont="1" applyBorder="1" applyAlignment="1" applyProtection="1">
      <alignment horizontal="left" vertical="center" indent="2"/>
      <protection locked="0"/>
    </xf>
    <xf numFmtId="0" fontId="1" fillId="0" borderId="43" xfId="0" applyFont="1" applyBorder="1" applyAlignment="1" applyProtection="1">
      <alignment horizontal="left" vertical="center" indent="2"/>
      <protection locked="0"/>
    </xf>
    <xf numFmtId="49" fontId="7" fillId="0" borderId="43" xfId="0" applyNumberFormat="1" applyFont="1" applyBorder="1" applyAlignment="1" applyProtection="1">
      <alignment horizontal="left" vertical="center" indent="1"/>
      <protection locked="0"/>
    </xf>
    <xf numFmtId="178" fontId="1" fillId="0" borderId="43" xfId="0" applyNumberFormat="1" applyFont="1" applyBorder="1" applyAlignment="1" applyProtection="1">
      <alignment vertical="center"/>
      <protection locked="0"/>
    </xf>
    <xf numFmtId="49" fontId="13" fillId="0" borderId="43" xfId="0" applyNumberFormat="1" applyFont="1" applyBorder="1" applyAlignment="1" applyProtection="1">
      <alignment horizontal="left" vertical="center" indent="2"/>
      <protection locked="0"/>
    </xf>
    <xf numFmtId="49" fontId="14" fillId="0" borderId="43" xfId="0" applyNumberFormat="1" applyFont="1" applyBorder="1" applyAlignment="1" applyProtection="1">
      <alignment horizontal="left" vertical="center" indent="1"/>
      <protection locked="0"/>
    </xf>
    <xf numFmtId="0" fontId="11" fillId="0" borderId="43" xfId="0" applyFont="1" applyBorder="1" applyAlignment="1" applyProtection="1">
      <alignment horizontal="center" vertical="center"/>
      <protection/>
    </xf>
    <xf numFmtId="0" fontId="7" fillId="0" borderId="43" xfId="0" applyFont="1" applyBorder="1" applyAlignment="1" applyProtection="1">
      <alignment horizontal="left" vertical="center" indent="2"/>
      <protection locked="0"/>
    </xf>
    <xf numFmtId="178" fontId="7" fillId="0" borderId="43" xfId="0" applyNumberFormat="1" applyFont="1" applyBorder="1" applyAlignment="1" applyProtection="1">
      <alignment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1" fillId="0" borderId="0" xfId="0" applyFont="1" applyAlignment="1" applyProtection="1">
      <alignment vertical="center"/>
      <protection/>
    </xf>
    <xf numFmtId="0" fontId="7" fillId="0" borderId="0" xfId="0" applyFont="1" applyAlignment="1" applyProtection="1">
      <alignment vertical="center"/>
      <protection/>
    </xf>
    <xf numFmtId="49" fontId="7" fillId="0" borderId="0" xfId="0" applyNumberFormat="1" applyFont="1" applyAlignment="1" applyProtection="1">
      <alignment horizontal="left" vertical="center" indent="1"/>
      <protection/>
    </xf>
    <xf numFmtId="0" fontId="1" fillId="0" borderId="0" xfId="0" applyFont="1" applyAlignment="1" applyProtection="1">
      <alignment horizontal="left" vertical="center" indent="2"/>
      <protection/>
    </xf>
    <xf numFmtId="0" fontId="0" fillId="0" borderId="0" xfId="0" applyFont="1" applyAlignment="1" applyProtection="1">
      <alignment vertical="center"/>
      <protection/>
    </xf>
    <xf numFmtId="177" fontId="0" fillId="0" borderId="0" xfId="0" applyNumberFormat="1" applyFont="1" applyAlignment="1" applyProtection="1">
      <alignment vertical="center"/>
      <protection/>
    </xf>
    <xf numFmtId="0" fontId="9"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177" fontId="1" fillId="0" borderId="0" xfId="0" applyNumberFormat="1" applyFont="1" applyAlignment="1" applyProtection="1">
      <alignment horizontal="right" vertical="center"/>
      <protection/>
    </xf>
    <xf numFmtId="0" fontId="7" fillId="0" borderId="43" xfId="0" applyFont="1" applyBorder="1" applyAlignment="1" applyProtection="1">
      <alignment horizontal="center" vertical="center"/>
      <protection/>
    </xf>
    <xf numFmtId="177" fontId="7" fillId="0" borderId="43" xfId="0" applyNumberFormat="1" applyFont="1" applyBorder="1" applyAlignment="1" applyProtection="1">
      <alignment horizontal="center" vertical="center"/>
      <protection/>
    </xf>
    <xf numFmtId="0" fontId="11" fillId="0" borderId="43" xfId="0" applyFont="1" applyBorder="1" applyAlignment="1" applyProtection="1">
      <alignment horizontal="left" vertical="center"/>
      <protection/>
    </xf>
    <xf numFmtId="0" fontId="7" fillId="0" borderId="43" xfId="0" applyFont="1" applyBorder="1" applyAlignment="1" applyProtection="1">
      <alignment vertical="center"/>
      <protection/>
    </xf>
    <xf numFmtId="178" fontId="11" fillId="0" borderId="43" xfId="0" applyNumberFormat="1" applyFont="1" applyBorder="1" applyAlignment="1" applyProtection="1">
      <alignment horizontal="right" vertical="center"/>
      <protection/>
    </xf>
    <xf numFmtId="49" fontId="11" fillId="0" borderId="43" xfId="0" applyNumberFormat="1" applyFont="1" applyBorder="1" applyAlignment="1" applyProtection="1">
      <alignment horizontal="left" vertical="center" indent="1"/>
      <protection/>
    </xf>
    <xf numFmtId="178" fontId="12" fillId="0" borderId="43" xfId="0" applyNumberFormat="1" applyFont="1" applyBorder="1" applyAlignment="1" applyProtection="1">
      <alignment horizontal="left" vertical="center" indent="2"/>
      <protection/>
    </xf>
    <xf numFmtId="0" fontId="12" fillId="0" borderId="43" xfId="0" applyFont="1" applyBorder="1" applyAlignment="1" applyProtection="1">
      <alignment horizontal="left" vertical="center" indent="2"/>
      <protection/>
    </xf>
    <xf numFmtId="0" fontId="1" fillId="0" borderId="43" xfId="0" applyFont="1" applyBorder="1" applyAlignment="1" applyProtection="1">
      <alignment horizontal="left" vertical="center" indent="2"/>
      <protection/>
    </xf>
    <xf numFmtId="177" fontId="1" fillId="0" borderId="0" xfId="0" applyNumberFormat="1" applyFont="1" applyAlignment="1" applyProtection="1">
      <alignment horizontal="left" vertical="center" indent="2"/>
      <protection/>
    </xf>
    <xf numFmtId="49" fontId="7" fillId="0" borderId="43" xfId="0" applyNumberFormat="1" applyFont="1" applyBorder="1" applyAlignment="1" applyProtection="1">
      <alignment horizontal="left" vertical="center" indent="1"/>
      <protection/>
    </xf>
    <xf numFmtId="178" fontId="7" fillId="0" borderId="43" xfId="0" applyNumberFormat="1" applyFont="1" applyBorder="1" applyAlignment="1" applyProtection="1">
      <alignment horizontal="right" vertical="center"/>
      <protection/>
    </xf>
    <xf numFmtId="178" fontId="1" fillId="0" borderId="43" xfId="0" applyNumberFormat="1" applyFont="1" applyBorder="1" applyAlignment="1" applyProtection="1">
      <alignment vertical="center"/>
      <protection/>
    </xf>
    <xf numFmtId="177" fontId="1" fillId="0" borderId="0" xfId="0" applyNumberFormat="1" applyFont="1" applyAlignment="1" applyProtection="1">
      <alignment vertical="center"/>
      <protection/>
    </xf>
    <xf numFmtId="49" fontId="14" fillId="0" borderId="43" xfId="0" applyNumberFormat="1" applyFont="1" applyBorder="1" applyAlignment="1" applyProtection="1">
      <alignment horizontal="left" vertical="center" indent="1"/>
      <protection/>
    </xf>
    <xf numFmtId="0" fontId="13" fillId="0" borderId="43" xfId="0" applyFont="1" applyBorder="1" applyAlignment="1" applyProtection="1">
      <alignment horizontal="left" vertical="center" indent="2"/>
      <protection/>
    </xf>
    <xf numFmtId="0" fontId="12" fillId="0" borderId="46" xfId="0" applyFont="1" applyBorder="1" applyAlignment="1" applyProtection="1">
      <alignment horizontal="left" vertical="center" indent="2"/>
      <protection/>
    </xf>
    <xf numFmtId="0" fontId="13" fillId="0" borderId="46" xfId="0" applyFont="1" applyBorder="1" applyAlignment="1" applyProtection="1">
      <alignment horizontal="left" vertical="center" indent="2"/>
      <protection/>
    </xf>
    <xf numFmtId="178" fontId="1" fillId="0" borderId="45" xfId="0" applyNumberFormat="1" applyFont="1" applyBorder="1" applyAlignment="1" applyProtection="1">
      <alignment vertical="center"/>
      <protection/>
    </xf>
    <xf numFmtId="178" fontId="1" fillId="0" borderId="47" xfId="0" applyNumberFormat="1" applyFont="1" applyBorder="1" applyAlignment="1" applyProtection="1">
      <alignment vertical="center"/>
      <protection/>
    </xf>
    <xf numFmtId="178" fontId="11" fillId="0" borderId="45" xfId="0" applyNumberFormat="1" applyFont="1" applyBorder="1" applyAlignment="1" applyProtection="1">
      <alignment horizontal="right" vertical="center"/>
      <protection/>
    </xf>
    <xf numFmtId="178" fontId="11" fillId="0" borderId="48" xfId="0" applyNumberFormat="1" applyFont="1" applyBorder="1" applyAlignment="1" applyProtection="1">
      <alignment horizontal="right" vertical="center"/>
      <protection/>
    </xf>
    <xf numFmtId="0" fontId="1" fillId="0" borderId="0" xfId="0" applyFont="1" applyAlignment="1" applyProtection="1">
      <alignment wrapText="1"/>
      <protection/>
    </xf>
    <xf numFmtId="0" fontId="15"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0" xfId="0" applyFont="1" applyAlignment="1" applyProtection="1">
      <alignment wrapText="1"/>
      <protection/>
    </xf>
    <xf numFmtId="0" fontId="0" fillId="0" borderId="0" xfId="0" applyFont="1" applyAlignment="1" applyProtection="1">
      <alignment wrapText="1"/>
      <protection/>
    </xf>
    <xf numFmtId="0" fontId="1" fillId="0" borderId="0" xfId="0" applyFont="1" applyAlignment="1" applyProtection="1">
      <alignment horizontal="left" vertical="center" wrapText="1"/>
      <protection/>
    </xf>
    <xf numFmtId="0" fontId="16" fillId="0" borderId="0" xfId="0" applyFont="1" applyAlignment="1" applyProtection="1">
      <alignment horizontal="left" vertical="center" wrapText="1"/>
      <protection/>
    </xf>
    <xf numFmtId="49" fontId="9" fillId="0" borderId="0" xfId="0" applyNumberFormat="1" applyFont="1" applyAlignment="1" applyProtection="1">
      <alignment horizontal="center" vertical="center" wrapText="1"/>
      <protection/>
    </xf>
    <xf numFmtId="0" fontId="7" fillId="0" borderId="0" xfId="0" applyFont="1" applyAlignment="1" applyProtection="1">
      <alignment horizontal="center" wrapText="1"/>
      <protection/>
    </xf>
    <xf numFmtId="177" fontId="17" fillId="0" borderId="0" xfId="0" applyNumberFormat="1" applyFont="1" applyAlignment="1" applyProtection="1">
      <alignment horizontal="right" vertical="top"/>
      <protection locked="0"/>
    </xf>
    <xf numFmtId="0" fontId="15" fillId="0" borderId="43" xfId="0" applyFont="1" applyBorder="1" applyAlignment="1" applyProtection="1">
      <alignment horizontal="center" vertical="center" wrapText="1"/>
      <protection/>
    </xf>
    <xf numFmtId="1" fontId="15" fillId="0" borderId="43" xfId="0" applyNumberFormat="1" applyFont="1" applyBorder="1" applyAlignment="1" applyProtection="1">
      <alignment horizontal="center" vertical="center" wrapText="1"/>
      <protection locked="0"/>
    </xf>
    <xf numFmtId="179" fontId="1" fillId="0" borderId="43" xfId="0" applyNumberFormat="1" applyFont="1" applyBorder="1" applyAlignment="1" applyProtection="1">
      <alignment horizontal="right" vertical="center" wrapText="1"/>
      <protection/>
    </xf>
    <xf numFmtId="0" fontId="7" fillId="0" borderId="43" xfId="0" applyFont="1" applyBorder="1" applyAlignment="1" applyProtection="1">
      <alignment horizontal="center" vertical="center" wrapText="1"/>
      <protection/>
    </xf>
    <xf numFmtId="0" fontId="0" fillId="0" borderId="49" xfId="0" applyFont="1" applyBorder="1" applyAlignment="1" applyProtection="1">
      <alignment horizontal="left" vertical="center"/>
      <protection/>
    </xf>
    <xf numFmtId="0" fontId="0" fillId="0" borderId="49" xfId="0" applyFont="1" applyBorder="1" applyAlignment="1" applyProtection="1">
      <alignment horizontal="center" wrapText="1"/>
      <protection/>
    </xf>
    <xf numFmtId="0" fontId="18" fillId="0" borderId="0" xfId="0" applyFont="1" applyAlignment="1" applyProtection="1">
      <alignment vertical="top"/>
      <protection locked="0"/>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49" fontId="15" fillId="0" borderId="43" xfId="0" applyNumberFormat="1" applyFont="1" applyBorder="1" applyAlignment="1" applyProtection="1">
      <alignment horizontal="center" vertical="center"/>
      <protection locked="0"/>
    </xf>
    <xf numFmtId="49" fontId="1" fillId="0" borderId="43" xfId="0" applyNumberFormat="1" applyFont="1" applyBorder="1" applyAlignment="1" applyProtection="1">
      <alignment horizontal="center" vertical="center"/>
      <protection locked="0"/>
    </xf>
    <xf numFmtId="49" fontId="1" fillId="0" borderId="43" xfId="0" applyNumberFormat="1" applyFont="1" applyBorder="1" applyAlignment="1" applyProtection="1">
      <alignment horizontal="left" vertical="center"/>
      <protection locked="0"/>
    </xf>
    <xf numFmtId="49" fontId="1" fillId="0" borderId="43" xfId="0" applyNumberFormat="1" applyFont="1" applyBorder="1" applyAlignment="1" applyProtection="1">
      <alignment horizontal="left" vertical="center" indent="1"/>
      <protection locked="0"/>
    </xf>
    <xf numFmtId="49" fontId="1" fillId="0" borderId="49" xfId="0" applyNumberFormat="1" applyFont="1" applyBorder="1" applyAlignment="1" applyProtection="1">
      <alignment horizontal="center" vertical="top"/>
      <protection locked="0"/>
    </xf>
    <xf numFmtId="49" fontId="8" fillId="0" borderId="0" xfId="0" applyNumberFormat="1" applyFont="1" applyAlignment="1" applyProtection="1">
      <alignment horizontal="left" vertical="top" indent="1"/>
      <protection locked="0"/>
    </xf>
    <xf numFmtId="49" fontId="8" fillId="0" borderId="0" xfId="0" applyNumberFormat="1" applyFont="1" applyAlignment="1" applyProtection="1">
      <alignment horizontal="left" vertical="top" indent="2"/>
      <protection locked="0"/>
    </xf>
    <xf numFmtId="49" fontId="7" fillId="0" borderId="43" xfId="0" applyNumberFormat="1" applyFont="1" applyBorder="1" applyAlignment="1" applyProtection="1">
      <alignment horizontal="left" vertical="center"/>
      <protection locked="0"/>
    </xf>
    <xf numFmtId="177" fontId="1" fillId="0" borderId="43" xfId="0" applyNumberFormat="1" applyFont="1" applyBorder="1" applyAlignment="1" applyProtection="1">
      <alignment vertical="center"/>
      <protection locked="0"/>
    </xf>
    <xf numFmtId="49" fontId="14" fillId="0" borderId="43" xfId="0" applyNumberFormat="1" applyFont="1" applyBorder="1" applyAlignment="1" applyProtection="1">
      <alignment horizontal="left" vertical="center" wrapText="1" indent="1"/>
      <protection locked="0"/>
    </xf>
    <xf numFmtId="49" fontId="1" fillId="0" borderId="43" xfId="0" applyNumberFormat="1" applyFont="1" applyBorder="1" applyAlignment="1" applyProtection="1">
      <alignment horizontal="left" vertical="center" indent="2"/>
      <protection locked="0"/>
    </xf>
    <xf numFmtId="177" fontId="7" fillId="0" borderId="43" xfId="0" applyNumberFormat="1" applyFont="1" applyBorder="1" applyAlignment="1" applyProtection="1">
      <alignment vertical="center"/>
      <protection locked="0"/>
    </xf>
    <xf numFmtId="177" fontId="1" fillId="0" borderId="0" xfId="0" applyNumberFormat="1" applyFont="1" applyAlignment="1" applyProtection="1">
      <alignment horizontal="right" vertical="center"/>
      <protection locked="0"/>
    </xf>
    <xf numFmtId="49" fontId="14" fillId="0" borderId="43" xfId="0" applyNumberFormat="1" applyFont="1" applyBorder="1" applyAlignment="1" applyProtection="1">
      <alignment horizontal="left" vertical="center"/>
      <protection locked="0"/>
    </xf>
    <xf numFmtId="49" fontId="13" fillId="0" borderId="43" xfId="0" applyNumberFormat="1" applyFont="1" applyBorder="1" applyAlignment="1" applyProtection="1">
      <alignment horizontal="left" vertical="center" indent="1"/>
      <protection locked="0"/>
    </xf>
    <xf numFmtId="0" fontId="14" fillId="0" borderId="44" xfId="0" applyFont="1" applyBorder="1" applyAlignment="1" applyProtection="1">
      <alignment horizontal="center" vertical="center"/>
      <protection locked="0"/>
    </xf>
    <xf numFmtId="0" fontId="15" fillId="0" borderId="0" xfId="0" applyFont="1" applyAlignment="1" applyProtection="1">
      <alignment vertical="center"/>
      <protection/>
    </xf>
    <xf numFmtId="49" fontId="1" fillId="0" borderId="0" xfId="0" applyNumberFormat="1" applyFont="1" applyAlignment="1" applyProtection="1">
      <alignment horizontal="left" vertical="center" indent="1"/>
      <protection/>
    </xf>
    <xf numFmtId="0" fontId="15" fillId="0" borderId="43" xfId="0" applyFont="1" applyBorder="1" applyAlignment="1" applyProtection="1">
      <alignment horizontal="center" vertical="center"/>
      <protection/>
    </xf>
    <xf numFmtId="177" fontId="15" fillId="0" borderId="43" xfId="0" applyNumberFormat="1" applyFont="1" applyBorder="1" applyAlignment="1" applyProtection="1">
      <alignment horizontal="center" vertical="center"/>
      <protection/>
    </xf>
    <xf numFmtId="49" fontId="13" fillId="0" borderId="43" xfId="0" applyNumberFormat="1" applyFont="1" applyBorder="1" applyAlignment="1" applyProtection="1">
      <alignment horizontal="left" vertical="center"/>
      <protection/>
    </xf>
    <xf numFmtId="49" fontId="1" fillId="0" borderId="43" xfId="0" applyNumberFormat="1" applyFont="1" applyBorder="1" applyAlignment="1" applyProtection="1">
      <alignment horizontal="left" vertical="center" indent="1"/>
      <protection/>
    </xf>
    <xf numFmtId="49" fontId="13" fillId="0" borderId="43" xfId="0" applyNumberFormat="1" applyFont="1" applyBorder="1" applyAlignment="1" applyProtection="1">
      <alignment horizontal="left" vertical="center" indent="1"/>
      <protection/>
    </xf>
    <xf numFmtId="177" fontId="7" fillId="0" borderId="43" xfId="0" applyNumberFormat="1" applyFont="1" applyBorder="1" applyAlignment="1" applyProtection="1">
      <alignment horizontal="right" vertical="center"/>
      <protection/>
    </xf>
    <xf numFmtId="0" fontId="19" fillId="0" borderId="43" xfId="0" applyFont="1" applyBorder="1" applyAlignment="1" applyProtection="1">
      <alignment vertical="center" wrapText="1"/>
      <protection/>
    </xf>
    <xf numFmtId="180" fontId="19" fillId="0" borderId="43" xfId="0" applyNumberFormat="1" applyFont="1" applyBorder="1" applyAlignment="1" applyProtection="1">
      <alignment horizontal="right" vertical="center" wrapText="1"/>
      <protection/>
    </xf>
    <xf numFmtId="179" fontId="1" fillId="0" borderId="43" xfId="0" applyNumberFormat="1" applyFont="1" applyBorder="1" applyAlignment="1" applyProtection="1">
      <alignment vertical="center" wrapText="1"/>
      <protection/>
    </xf>
    <xf numFmtId="180" fontId="12" fillId="0" borderId="43" xfId="0" applyNumberFormat="1" applyFont="1" applyBorder="1" applyAlignment="1" applyProtection="1">
      <alignment horizontal="right" vertical="center" wrapText="1"/>
      <protection/>
    </xf>
    <xf numFmtId="180" fontId="11" fillId="0" borderId="43" xfId="0" applyNumberFormat="1" applyFont="1" applyBorder="1" applyAlignment="1" applyProtection="1">
      <alignment horizontal="right" vertical="center" wrapText="1"/>
      <protection/>
    </xf>
    <xf numFmtId="49" fontId="1" fillId="0" borderId="49" xfId="0" applyNumberFormat="1" applyFont="1" applyBorder="1" applyAlignment="1" applyProtection="1">
      <alignment horizontal="left" vertical="top"/>
      <protection locked="0"/>
    </xf>
    <xf numFmtId="0" fontId="19" fillId="0" borderId="0" xfId="0" applyFont="1" applyAlignment="1" applyProtection="1">
      <alignment vertical="top"/>
      <protection locked="0"/>
    </xf>
    <xf numFmtId="49" fontId="1" fillId="0" borderId="0" xfId="0" applyNumberFormat="1" applyFont="1" applyAlignment="1" applyProtection="1">
      <alignment horizontal="left" vertical="top" indent="1"/>
      <protection locked="0"/>
    </xf>
    <xf numFmtId="49" fontId="1" fillId="0" borderId="0" xfId="0" applyNumberFormat="1" applyFont="1" applyAlignment="1" applyProtection="1">
      <alignment horizontal="left" vertical="top" indent="2"/>
      <protection locked="0"/>
    </xf>
    <xf numFmtId="0" fontId="15" fillId="0" borderId="43" xfId="0" applyFont="1" applyBorder="1" applyAlignment="1" applyProtection="1">
      <alignment horizontal="center" vertical="center"/>
      <protection locked="0"/>
    </xf>
    <xf numFmtId="177" fontId="15" fillId="0" borderId="43" xfId="0" applyNumberFormat="1" applyFont="1" applyBorder="1" applyAlignment="1" applyProtection="1">
      <alignment horizontal="center" vertical="center"/>
      <protection locked="0"/>
    </xf>
    <xf numFmtId="49" fontId="1" fillId="0" borderId="43" xfId="0" applyNumberFormat="1" applyFont="1" applyBorder="1" applyAlignment="1" applyProtection="1">
      <alignment vertical="center"/>
      <protection locked="0"/>
    </xf>
    <xf numFmtId="2" fontId="1" fillId="0" borderId="43" xfId="0" applyNumberFormat="1" applyFont="1" applyBorder="1" applyAlignment="1" applyProtection="1">
      <alignment vertical="center"/>
      <protection locked="0"/>
    </xf>
    <xf numFmtId="0" fontId="6" fillId="0" borderId="0" xfId="0" applyFont="1" applyAlignment="1" applyProtection="1">
      <alignment vertical="center"/>
      <protection/>
    </xf>
    <xf numFmtId="0" fontId="2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21" fillId="0" borderId="43"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3" fontId="1" fillId="0" borderId="43" xfId="0" applyNumberFormat="1" applyFont="1" applyBorder="1" applyAlignment="1" applyProtection="1">
      <alignment vertical="center"/>
      <protection/>
    </xf>
    <xf numFmtId="180" fontId="7" fillId="0" borderId="43" xfId="0" applyNumberFormat="1" applyFont="1" applyBorder="1" applyAlignment="1" applyProtection="1">
      <alignment horizontal="center" vertical="center"/>
      <protection/>
    </xf>
    <xf numFmtId="3" fontId="1" fillId="0" borderId="43" xfId="0" applyNumberFormat="1" applyFont="1" applyBorder="1" applyAlignment="1" applyProtection="1">
      <alignment horizontal="left" vertical="center"/>
      <protection/>
    </xf>
    <xf numFmtId="180" fontId="1" fillId="0" borderId="43" xfId="0" applyNumberFormat="1" applyFont="1" applyBorder="1" applyAlignment="1" applyProtection="1">
      <alignment vertical="center"/>
      <protection/>
    </xf>
    <xf numFmtId="3" fontId="1" fillId="0" borderId="50" xfId="0" applyNumberFormat="1" applyFont="1" applyBorder="1" applyAlignment="1" applyProtection="1">
      <alignment vertical="center"/>
      <protection/>
    </xf>
    <xf numFmtId="180" fontId="1" fillId="0" borderId="50" xfId="0" applyNumberFormat="1" applyFont="1" applyBorder="1" applyAlignment="1" applyProtection="1">
      <alignment vertical="center"/>
      <protection/>
    </xf>
    <xf numFmtId="0" fontId="1" fillId="0" borderId="43" xfId="0" applyFont="1" applyBorder="1" applyAlignment="1" applyProtection="1">
      <alignment horizontal="left" vertical="center"/>
      <protection/>
    </xf>
    <xf numFmtId="180" fontId="0" fillId="0" borderId="43" xfId="0" applyNumberFormat="1" applyFont="1" applyBorder="1" applyAlignment="1" applyProtection="1">
      <alignment vertical="center"/>
      <protection/>
    </xf>
    <xf numFmtId="0" fontId="7" fillId="0" borderId="43" xfId="0" applyFont="1" applyBorder="1" applyAlignment="1" applyProtection="1">
      <alignment horizontal="distributed" vertical="center"/>
      <protection/>
    </xf>
    <xf numFmtId="0" fontId="1" fillId="0" borderId="43" xfId="0" applyFont="1" applyBorder="1" applyAlignment="1" applyProtection="1">
      <alignment vertical="center"/>
      <protection/>
    </xf>
    <xf numFmtId="1" fontId="1" fillId="0" borderId="43" xfId="0" applyNumberFormat="1" applyFont="1" applyBorder="1" applyAlignment="1" applyProtection="1">
      <alignment vertical="center"/>
      <protection locked="0"/>
    </xf>
    <xf numFmtId="0" fontId="22" fillId="0" borderId="0" xfId="0" applyFont="1" applyAlignment="1" applyProtection="1">
      <alignment vertical="center"/>
      <protection/>
    </xf>
    <xf numFmtId="3" fontId="23" fillId="0" borderId="43" xfId="0" applyNumberFormat="1" applyFont="1" applyBorder="1" applyAlignment="1" applyProtection="1">
      <alignment vertical="center"/>
      <protection/>
    </xf>
    <xf numFmtId="1" fontId="12" fillId="0" borderId="43" xfId="0" applyNumberFormat="1" applyFont="1" applyBorder="1" applyAlignment="1" applyProtection="1">
      <alignment vertical="center"/>
      <protection locked="0"/>
    </xf>
    <xf numFmtId="0" fontId="24" fillId="0" borderId="0" xfId="0" applyFont="1" applyAlignment="1" applyProtection="1">
      <alignment horizontal="center" vertical="center"/>
      <protection/>
    </xf>
    <xf numFmtId="0" fontId="25" fillId="0" borderId="43" xfId="0" applyFont="1" applyBorder="1" applyAlignment="1" applyProtection="1">
      <alignment horizontal="center" vertical="center"/>
      <protection/>
    </xf>
    <xf numFmtId="0" fontId="0" fillId="0" borderId="46" xfId="0" applyFont="1" applyBorder="1" applyAlignment="1" applyProtection="1">
      <alignment horizontal="center" vertical="center"/>
      <protection/>
    </xf>
    <xf numFmtId="0" fontId="25" fillId="0" borderId="46" xfId="0" applyFont="1" applyBorder="1" applyAlignment="1" applyProtection="1">
      <alignment vertical="center"/>
      <protection/>
    </xf>
    <xf numFmtId="180" fontId="25" fillId="0" borderId="46" xfId="0"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0" fontId="26" fillId="0" borderId="43" xfId="0" applyFont="1" applyBorder="1" applyAlignment="1" applyProtection="1">
      <alignment vertical="center" wrapText="1"/>
      <protection/>
    </xf>
    <xf numFmtId="0" fontId="26" fillId="0" borderId="43" xfId="0" applyFont="1" applyBorder="1" applyAlignment="1" applyProtection="1">
      <alignment vertical="center"/>
      <protection/>
    </xf>
    <xf numFmtId="180" fontId="26" fillId="0" borderId="43" xfId="0" applyNumberFormat="1" applyFont="1" applyBorder="1" applyAlignment="1" applyProtection="1">
      <alignment vertical="center"/>
      <protection/>
    </xf>
    <xf numFmtId="0" fontId="26" fillId="0" borderId="43" xfId="0" applyFont="1" applyBorder="1" applyAlignment="1" applyProtection="1">
      <alignment horizontal="left" vertical="center" wrapText="1"/>
      <protection/>
    </xf>
    <xf numFmtId="181" fontId="26" fillId="0" borderId="43" xfId="0" applyNumberFormat="1" applyFont="1" applyBorder="1" applyAlignment="1" applyProtection="1">
      <alignment vertical="center"/>
      <protection/>
    </xf>
    <xf numFmtId="180" fontId="17" fillId="0" borderId="43" xfId="0" applyNumberFormat="1" applyFont="1" applyBorder="1" applyAlignment="1" applyProtection="1">
      <alignment vertical="center"/>
      <protection/>
    </xf>
    <xf numFmtId="179" fontId="26" fillId="0" borderId="43" xfId="0" applyNumberFormat="1" applyFont="1" applyBorder="1" applyAlignment="1" applyProtection="1">
      <alignment horizontal="left" vertical="center" wrapText="1"/>
      <protection locked="0"/>
    </xf>
    <xf numFmtId="0" fontId="17" fillId="0" borderId="51" xfId="0" applyFont="1" applyBorder="1" applyAlignment="1" applyProtection="1">
      <alignment horizontal="center" vertical="center"/>
      <protection/>
    </xf>
    <xf numFmtId="0" fontId="26" fillId="0" borderId="46" xfId="0" applyFont="1" applyBorder="1" applyAlignment="1" applyProtection="1">
      <alignment vertical="center" wrapText="1"/>
      <protection/>
    </xf>
    <xf numFmtId="0" fontId="26" fillId="0" borderId="46" xfId="0" applyFont="1" applyBorder="1" applyAlignment="1" applyProtection="1">
      <alignment vertical="center"/>
      <protection/>
    </xf>
    <xf numFmtId="180" fontId="26" fillId="0" borderId="46" xfId="0" applyNumberFormat="1" applyFont="1" applyBorder="1" applyAlignment="1" applyProtection="1">
      <alignment vertical="center"/>
      <protection/>
    </xf>
    <xf numFmtId="0" fontId="17" fillId="0" borderId="43" xfId="0" applyFont="1" applyBorder="1" applyAlignment="1" applyProtection="1">
      <alignment horizontal="center" vertical="center"/>
      <protection/>
    </xf>
    <xf numFmtId="0" fontId="0" fillId="0" borderId="0" xfId="0" applyFont="1" applyAlignment="1" applyProtection="1">
      <alignment vertical="center" wrapText="1"/>
      <protection/>
    </xf>
    <xf numFmtId="49" fontId="1" fillId="0" borderId="49" xfId="0" applyNumberFormat="1" applyFont="1" applyBorder="1" applyAlignment="1" applyProtection="1">
      <alignment horizontal="left" vertical="top" wrapText="1"/>
      <protection locked="0"/>
    </xf>
    <xf numFmtId="0" fontId="6" fillId="0" borderId="0" xfId="0" applyFont="1" applyAlignment="1" applyProtection="1">
      <alignment/>
      <protection/>
    </xf>
    <xf numFmtId="0" fontId="0" fillId="0" borderId="0" xfId="0" applyFont="1" applyAlignment="1" applyProtection="1">
      <alignment horizontal="center"/>
      <protection/>
    </xf>
    <xf numFmtId="0" fontId="27" fillId="0" borderId="52" xfId="0" applyFont="1" applyBorder="1" applyAlignment="1" applyProtection="1">
      <alignment horizontal="center" vertical="center" wrapText="1"/>
      <protection/>
    </xf>
    <xf numFmtId="0" fontId="27" fillId="0" borderId="53" xfId="0" applyFont="1" applyBorder="1" applyAlignment="1" applyProtection="1">
      <alignment horizontal="center" vertical="center" wrapText="1"/>
      <protection/>
    </xf>
    <xf numFmtId="0" fontId="27" fillId="0" borderId="54" xfId="0" applyFont="1" applyBorder="1" applyAlignment="1" applyProtection="1">
      <alignment horizontal="center" vertical="center" wrapText="1"/>
      <protection/>
    </xf>
    <xf numFmtId="0" fontId="28" fillId="0" borderId="52" xfId="0" applyFont="1" applyBorder="1" applyAlignment="1" applyProtection="1">
      <alignment horizontal="right" vertical="center" wrapText="1"/>
      <protection/>
    </xf>
    <xf numFmtId="0" fontId="28" fillId="0" borderId="53" xfId="0" applyFont="1" applyBorder="1" applyAlignment="1" applyProtection="1">
      <alignment horizontal="right" vertical="center" wrapText="1"/>
      <protection/>
    </xf>
    <xf numFmtId="0" fontId="28" fillId="0" borderId="54" xfId="0" applyFont="1" applyBorder="1" applyAlignment="1" applyProtection="1">
      <alignment horizontal="right" vertical="center" wrapText="1"/>
      <protection/>
    </xf>
    <xf numFmtId="0" fontId="29" fillId="0" borderId="55" xfId="0" applyFont="1" applyBorder="1" applyAlignment="1" applyProtection="1">
      <alignment horizontal="center" vertical="center" wrapText="1"/>
      <protection/>
    </xf>
    <xf numFmtId="0" fontId="29" fillId="0" borderId="56" xfId="0" applyFont="1" applyBorder="1" applyAlignment="1" applyProtection="1">
      <alignment horizontal="center" vertical="center" wrapText="1"/>
      <protection/>
    </xf>
    <xf numFmtId="0" fontId="29" fillId="0" borderId="57" xfId="0" applyFont="1" applyBorder="1" applyAlignment="1" applyProtection="1">
      <alignment horizontal="center" vertical="center" wrapText="1"/>
      <protection/>
    </xf>
    <xf numFmtId="49" fontId="18" fillId="0" borderId="43" xfId="0" applyNumberFormat="1" applyFont="1" applyBorder="1" applyAlignment="1" applyProtection="1">
      <alignment horizontal="left" vertical="center"/>
      <protection/>
    </xf>
    <xf numFmtId="49" fontId="18" fillId="0" borderId="43" xfId="0" applyNumberFormat="1" applyFont="1" applyBorder="1" applyAlignment="1" applyProtection="1">
      <alignment horizontal="center" vertical="center"/>
      <protection/>
    </xf>
    <xf numFmtId="2" fontId="25" fillId="0" borderId="43" xfId="0" applyNumberFormat="1" applyFont="1" applyBorder="1" applyAlignment="1" applyProtection="1">
      <alignment horizontal="right" vertical="center"/>
      <protection/>
    </xf>
    <xf numFmtId="49" fontId="8" fillId="0" borderId="43" xfId="0" applyNumberFormat="1" applyFont="1" applyBorder="1" applyAlignment="1" applyProtection="1">
      <alignment horizontal="left" vertical="center"/>
      <protection/>
    </xf>
    <xf numFmtId="2" fontId="8" fillId="0" borderId="43" xfId="0" applyNumberFormat="1" applyFont="1" applyBorder="1" applyAlignment="1" applyProtection="1">
      <alignment horizontal="right" vertical="center"/>
      <protection/>
    </xf>
    <xf numFmtId="49" fontId="7" fillId="0" borderId="0" xfId="0" applyNumberFormat="1" applyFont="1" applyAlignment="1" applyProtection="1">
      <alignment horizontal="left" vertical="top" indent="1"/>
      <protection locked="0"/>
    </xf>
    <xf numFmtId="0" fontId="30" fillId="0" borderId="0" xfId="0" applyFont="1" applyAlignment="1" applyProtection="1">
      <alignment horizontal="center" vertical="top"/>
      <protection locked="0"/>
    </xf>
    <xf numFmtId="0" fontId="31" fillId="0" borderId="0" xfId="0" applyFont="1" applyAlignment="1" applyProtection="1">
      <alignment horizontal="center" vertical="top"/>
      <protection locked="0"/>
    </xf>
    <xf numFmtId="177" fontId="31" fillId="0" borderId="0" xfId="0" applyNumberFormat="1" applyFont="1" applyAlignment="1" applyProtection="1">
      <alignment horizontal="center" vertical="top"/>
      <protection locked="0"/>
    </xf>
    <xf numFmtId="0" fontId="21" fillId="0" borderId="43" xfId="0" applyFont="1" applyBorder="1" applyAlignment="1" applyProtection="1">
      <alignment horizontal="center" vertical="center" wrapText="1"/>
      <protection locked="0"/>
    </xf>
    <xf numFmtId="49" fontId="7" fillId="0" borderId="43" xfId="0" applyNumberFormat="1" applyFont="1" applyBorder="1" applyAlignment="1" applyProtection="1">
      <alignment vertical="center"/>
      <protection locked="0"/>
    </xf>
    <xf numFmtId="2" fontId="7" fillId="0" borderId="43" xfId="0" applyNumberFormat="1" applyFont="1" applyBorder="1" applyAlignment="1" applyProtection="1">
      <alignment vertical="center"/>
      <protection locked="0"/>
    </xf>
    <xf numFmtId="49" fontId="1" fillId="0" borderId="0" xfId="0" applyNumberFormat="1" applyFont="1" applyAlignment="1" applyProtection="1">
      <alignment vertical="center"/>
      <protection locked="0"/>
    </xf>
    <xf numFmtId="2" fontId="1" fillId="0" borderId="0" xfId="0" applyNumberFormat="1" applyFont="1" applyAlignment="1" applyProtection="1">
      <alignment vertical="center"/>
      <protection locked="0"/>
    </xf>
    <xf numFmtId="0" fontId="16" fillId="0" borderId="0" xfId="0" applyFont="1" applyAlignment="1" applyProtection="1">
      <alignment horizontal="left" vertical="center"/>
      <protection/>
    </xf>
    <xf numFmtId="49" fontId="9" fillId="0" borderId="0" xfId="0" applyNumberFormat="1" applyFont="1" applyAlignment="1" applyProtection="1">
      <alignment horizontal="center" vertical="center"/>
      <protection/>
    </xf>
    <xf numFmtId="0" fontId="6" fillId="0" borderId="0" xfId="0" applyFont="1" applyAlignment="1" applyProtection="1">
      <alignment horizontal="center"/>
      <protection/>
    </xf>
    <xf numFmtId="182" fontId="0" fillId="0" borderId="0" xfId="0" applyNumberFormat="1" applyFont="1" applyAlignment="1" applyProtection="1">
      <alignment horizontal="right" vertical="center"/>
      <protection/>
    </xf>
    <xf numFmtId="1" fontId="7" fillId="0" borderId="43" xfId="0" applyNumberFormat="1" applyFont="1" applyBorder="1" applyAlignment="1" applyProtection="1">
      <alignment horizontal="center" vertical="center" wrapText="1"/>
      <protection locked="0"/>
    </xf>
    <xf numFmtId="0" fontId="18" fillId="0" borderId="43" xfId="0" applyFont="1" applyBorder="1" applyAlignment="1" applyProtection="1">
      <alignment horizontal="center" vertical="center"/>
      <protection locked="0"/>
    </xf>
    <xf numFmtId="180" fontId="8" fillId="0" borderId="43" xfId="0" applyNumberFormat="1" applyFont="1" applyBorder="1" applyAlignment="1" applyProtection="1">
      <alignment vertical="center"/>
      <protection locked="0"/>
    </xf>
    <xf numFmtId="0" fontId="18" fillId="0" borderId="43" xfId="0" applyFont="1" applyBorder="1" applyAlignment="1" applyProtection="1">
      <alignment vertical="center"/>
      <protection locked="0"/>
    </xf>
    <xf numFmtId="180" fontId="18" fillId="0" borderId="43" xfId="0" applyNumberFormat="1" applyFont="1" applyBorder="1" applyAlignment="1" applyProtection="1">
      <alignment vertical="center"/>
      <protection locked="0"/>
    </xf>
    <xf numFmtId="0" fontId="8" fillId="0" borderId="43" xfId="0" applyFont="1" applyBorder="1" applyAlignment="1" applyProtection="1">
      <alignment vertical="center"/>
      <protection locked="0"/>
    </xf>
    <xf numFmtId="0" fontId="28" fillId="33" borderId="43" xfId="0" applyFont="1" applyFill="1" applyBorder="1" applyAlignment="1" applyProtection="1">
      <alignment vertical="center"/>
      <protection locked="0"/>
    </xf>
    <xf numFmtId="0" fontId="8" fillId="33" borderId="43" xfId="0" applyFont="1" applyFill="1" applyBorder="1" applyAlignment="1" applyProtection="1">
      <alignment vertical="center"/>
      <protection locked="0"/>
    </xf>
    <xf numFmtId="0" fontId="8" fillId="33" borderId="43" xfId="0" applyFont="1" applyFill="1" applyBorder="1" applyAlignment="1" applyProtection="1">
      <alignment vertical="center"/>
      <protection/>
    </xf>
    <xf numFmtId="180" fontId="8" fillId="0" borderId="43" xfId="0" applyNumberFormat="1" applyFont="1" applyBorder="1" applyAlignment="1" applyProtection="1">
      <alignment vertical="center"/>
      <protection/>
    </xf>
    <xf numFmtId="0" fontId="18" fillId="33" borderId="43" xfId="0" applyFont="1" applyFill="1" applyBorder="1" applyAlignment="1" applyProtection="1">
      <alignment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zoomScaleSheetLayoutView="100" workbookViewId="0" topLeftCell="A5">
      <selection activeCell="E24" sqref="E24"/>
    </sheetView>
  </sheetViews>
  <sheetFormatPr defaultColWidth="0" defaultRowHeight="14.25"/>
  <cols>
    <col min="1" max="2" width="33.50390625" style="69" customWidth="1"/>
    <col min="3" max="235" width="7.875" style="69" customWidth="1"/>
    <col min="236" max="236" width="35.75390625" style="69" customWidth="1"/>
    <col min="237" max="255" width="9.00390625" style="69" hidden="1" customWidth="1"/>
    <col min="256" max="256" width="7.875" style="69" hidden="1" customWidth="1"/>
  </cols>
  <sheetData>
    <row r="1" spans="1:2" ht="18" customHeight="1" hidden="1">
      <c r="A1" s="82" t="s">
        <v>0</v>
      </c>
      <c r="B1" s="258"/>
    </row>
    <row r="2" spans="1:2" ht="39.75" customHeight="1">
      <c r="A2" s="259" t="s">
        <v>1</v>
      </c>
      <c r="B2" s="259"/>
    </row>
    <row r="3" spans="1:2" ht="18.75" customHeight="1">
      <c r="A3" s="260"/>
      <c r="B3" s="261" t="s">
        <v>2</v>
      </c>
    </row>
    <row r="4" spans="1:2" s="67" customFormat="1" ht="48" customHeight="1">
      <c r="A4" s="175" t="s">
        <v>3</v>
      </c>
      <c r="B4" s="262" t="s">
        <v>4</v>
      </c>
    </row>
    <row r="5" spans="1:2" s="64" customFormat="1" ht="19.5" customHeight="1">
      <c r="A5" s="263" t="s">
        <v>5</v>
      </c>
      <c r="B5" s="264">
        <f>B6+B24</f>
        <v>225600</v>
      </c>
    </row>
    <row r="6" spans="1:2" s="65" customFormat="1" ht="19.5" customHeight="1">
      <c r="A6" s="265" t="s">
        <v>6</v>
      </c>
      <c r="B6" s="266">
        <f>SUM(B7:B23)</f>
        <v>205100</v>
      </c>
    </row>
    <row r="7" spans="1:2" s="66" customFormat="1" ht="19.5" customHeight="1">
      <c r="A7" s="267" t="s">
        <v>7</v>
      </c>
      <c r="B7" s="264">
        <v>14730</v>
      </c>
    </row>
    <row r="8" spans="1:2" s="67" customFormat="1" ht="19.5" customHeight="1">
      <c r="A8" s="267" t="s">
        <v>8</v>
      </c>
      <c r="B8" s="264">
        <v>32325</v>
      </c>
    </row>
    <row r="9" spans="1:2" s="66" customFormat="1" ht="19.5" customHeight="1">
      <c r="A9" s="268" t="s">
        <v>9</v>
      </c>
      <c r="B9" s="264"/>
    </row>
    <row r="10" spans="1:2" s="66" customFormat="1" ht="19.5" customHeight="1">
      <c r="A10" s="269" t="s">
        <v>10</v>
      </c>
      <c r="B10" s="264">
        <v>13875</v>
      </c>
    </row>
    <row r="11" spans="1:2" s="68" customFormat="1" ht="19.5" customHeight="1">
      <c r="A11" s="269" t="s">
        <v>11</v>
      </c>
      <c r="B11" s="264">
        <v>9525</v>
      </c>
    </row>
    <row r="12" spans="1:2" ht="19.5" customHeight="1">
      <c r="A12" s="269" t="s">
        <v>12</v>
      </c>
      <c r="B12" s="264"/>
    </row>
    <row r="13" spans="1:2" ht="19.5" customHeight="1">
      <c r="A13" s="270" t="s">
        <v>13</v>
      </c>
      <c r="B13" s="271">
        <v>805</v>
      </c>
    </row>
    <row r="14" spans="1:2" ht="19.5" customHeight="1">
      <c r="A14" s="269" t="s">
        <v>14</v>
      </c>
      <c r="B14" s="264">
        <v>24900</v>
      </c>
    </row>
    <row r="15" spans="1:2" ht="19.5" customHeight="1">
      <c r="A15" s="269" t="s">
        <v>15</v>
      </c>
      <c r="B15" s="264">
        <v>14000</v>
      </c>
    </row>
    <row r="16" spans="1:2" ht="19.5" customHeight="1">
      <c r="A16" s="269" t="s">
        <v>16</v>
      </c>
      <c r="B16" s="264">
        <v>5400</v>
      </c>
    </row>
    <row r="17" spans="1:2" ht="19.5" customHeight="1">
      <c r="A17" s="269" t="s">
        <v>17</v>
      </c>
      <c r="B17" s="264">
        <v>11700</v>
      </c>
    </row>
    <row r="18" spans="1:2" ht="19.5" customHeight="1">
      <c r="A18" s="269" t="s">
        <v>18</v>
      </c>
      <c r="B18" s="264">
        <v>56000</v>
      </c>
    </row>
    <row r="19" spans="1:2" ht="19.5" customHeight="1">
      <c r="A19" s="269" t="s">
        <v>19</v>
      </c>
      <c r="B19" s="264">
        <v>18200</v>
      </c>
    </row>
    <row r="20" spans="1:2" ht="19.5" customHeight="1">
      <c r="A20" s="269" t="s">
        <v>20</v>
      </c>
      <c r="B20" s="264">
        <v>3300</v>
      </c>
    </row>
    <row r="21" spans="1:2" ht="19.5" customHeight="1">
      <c r="A21" s="269" t="s">
        <v>21</v>
      </c>
      <c r="B21" s="264"/>
    </row>
    <row r="22" spans="1:2" ht="19.5" customHeight="1">
      <c r="A22" s="269" t="s">
        <v>22</v>
      </c>
      <c r="B22" s="271">
        <v>340</v>
      </c>
    </row>
    <row r="23" spans="1:2" ht="19.5" customHeight="1">
      <c r="A23" s="269" t="s">
        <v>23</v>
      </c>
      <c r="B23" s="264"/>
    </row>
    <row r="24" spans="1:2" ht="19.5" customHeight="1">
      <c r="A24" s="272" t="s">
        <v>24</v>
      </c>
      <c r="B24" s="266">
        <f>SUM(B25:B30)</f>
        <v>20500</v>
      </c>
    </row>
    <row r="25" spans="1:2" ht="19.5" customHeight="1">
      <c r="A25" s="269" t="s">
        <v>25</v>
      </c>
      <c r="B25" s="264">
        <v>13300</v>
      </c>
    </row>
    <row r="26" spans="1:2" ht="19.5" customHeight="1">
      <c r="A26" s="269" t="s">
        <v>26</v>
      </c>
      <c r="B26" s="264">
        <v>3300</v>
      </c>
    </row>
    <row r="27" spans="1:2" ht="19.5" customHeight="1">
      <c r="A27" s="269" t="s">
        <v>27</v>
      </c>
      <c r="B27" s="264"/>
    </row>
    <row r="28" spans="1:2" ht="19.5" customHeight="1">
      <c r="A28" s="269" t="s">
        <v>28</v>
      </c>
      <c r="B28" s="264"/>
    </row>
    <row r="29" spans="1:2" ht="19.5" customHeight="1">
      <c r="A29" s="269" t="s">
        <v>29</v>
      </c>
      <c r="B29" s="264">
        <v>1600</v>
      </c>
    </row>
    <row r="30" spans="1:2" ht="19.5" customHeight="1">
      <c r="A30" s="269" t="s">
        <v>30</v>
      </c>
      <c r="B30" s="264">
        <v>2300</v>
      </c>
    </row>
  </sheetData>
  <sheetProtection/>
  <mergeCells count="1">
    <mergeCell ref="A2:B2"/>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28"/>
  <sheetViews>
    <sheetView workbookViewId="0" topLeftCell="A1">
      <selection activeCell="G14" sqref="G14"/>
    </sheetView>
  </sheetViews>
  <sheetFormatPr defaultColWidth="7.00390625" defaultRowHeight="14.25"/>
  <cols>
    <col min="1" max="2" width="37.00390625" style="79" customWidth="1"/>
    <col min="3" max="16384" width="7.00390625" style="81" customWidth="1"/>
  </cols>
  <sheetData>
    <row r="1" spans="1:2" ht="21.75" customHeight="1">
      <c r="A1" s="82"/>
      <c r="B1" s="82"/>
    </row>
    <row r="2" spans="1:2" ht="51.75" customHeight="1">
      <c r="A2" s="155" t="s">
        <v>627</v>
      </c>
      <c r="B2" s="156"/>
    </row>
    <row r="3" ht="14.25">
      <c r="B3" s="147" t="s">
        <v>2</v>
      </c>
    </row>
    <row r="4" spans="1:2" s="154" customFormat="1" ht="39.75" customHeight="1">
      <c r="A4" s="157" t="s">
        <v>530</v>
      </c>
      <c r="B4" s="157" t="s">
        <v>4</v>
      </c>
    </row>
    <row r="5" spans="1:2" ht="39.75" customHeight="1">
      <c r="A5" s="158"/>
      <c r="B5" s="159"/>
    </row>
    <row r="6" spans="1:2" ht="39.75" customHeight="1">
      <c r="A6" s="158"/>
      <c r="B6" s="159"/>
    </row>
    <row r="7" spans="1:2" ht="39.75" customHeight="1">
      <c r="A7" s="158"/>
      <c r="B7" s="159"/>
    </row>
    <row r="8" spans="1:2" ht="39.75" customHeight="1">
      <c r="A8" s="158"/>
      <c r="B8" s="159"/>
    </row>
    <row r="9" spans="1:2" ht="39.75" customHeight="1">
      <c r="A9" s="158"/>
      <c r="B9" s="159"/>
    </row>
    <row r="10" spans="1:2" ht="39.75" customHeight="1">
      <c r="A10" s="158"/>
      <c r="B10" s="159"/>
    </row>
    <row r="11" spans="1:2" ht="39.75" customHeight="1">
      <c r="A11" s="158"/>
      <c r="B11" s="160"/>
    </row>
    <row r="12" spans="1:2" ht="39.75" customHeight="1">
      <c r="A12" s="87" t="s">
        <v>471</v>
      </c>
      <c r="B12" s="159"/>
    </row>
    <row r="13" spans="1:2" ht="30" customHeight="1">
      <c r="A13" s="186" t="s">
        <v>628</v>
      </c>
      <c r="B13" s="186"/>
    </row>
    <row r="14" ht="19.5" customHeight="1"/>
    <row r="15" ht="19.5" customHeight="1"/>
    <row r="16" ht="19.5" customHeight="1"/>
    <row r="17" spans="1:2" ht="19.5" customHeight="1">
      <c r="A17" s="81"/>
      <c r="B17" s="81"/>
    </row>
    <row r="18" spans="1:2" ht="19.5" customHeight="1">
      <c r="A18" s="81"/>
      <c r="B18" s="81"/>
    </row>
    <row r="19" spans="1:2" ht="19.5" customHeight="1">
      <c r="A19" s="81"/>
      <c r="B19" s="81"/>
    </row>
    <row r="20" spans="1:2" ht="19.5" customHeight="1">
      <c r="A20" s="81"/>
      <c r="B20" s="81"/>
    </row>
    <row r="21" spans="1:2" ht="19.5" customHeight="1">
      <c r="A21" s="81"/>
      <c r="B21" s="81"/>
    </row>
    <row r="22" spans="1:2" ht="19.5" customHeight="1">
      <c r="A22" s="81"/>
      <c r="B22" s="81"/>
    </row>
    <row r="23" spans="1:2" ht="19.5" customHeight="1">
      <c r="A23" s="81"/>
      <c r="B23" s="81"/>
    </row>
    <row r="24" spans="1:2" ht="19.5" customHeight="1">
      <c r="A24" s="81"/>
      <c r="B24" s="81"/>
    </row>
    <row r="25" spans="1:2" ht="19.5" customHeight="1">
      <c r="A25" s="81"/>
      <c r="B25" s="81"/>
    </row>
    <row r="26" spans="1:2" ht="19.5" customHeight="1">
      <c r="A26" s="81"/>
      <c r="B26" s="81"/>
    </row>
    <row r="27" spans="1:2" ht="19.5" customHeight="1">
      <c r="A27" s="81"/>
      <c r="B27" s="81"/>
    </row>
    <row r="28" spans="1:2" ht="19.5" customHeight="1">
      <c r="A28" s="81"/>
      <c r="B28" s="81"/>
    </row>
  </sheetData>
  <sheetProtection/>
  <mergeCells count="2">
    <mergeCell ref="A2:B2"/>
    <mergeCell ref="A13:B13"/>
  </mergeCells>
  <printOptions/>
  <pageMargins left="1.25" right="1.2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0"/>
  <sheetViews>
    <sheetView workbookViewId="0" topLeftCell="A4">
      <selection activeCell="G10" sqref="G10"/>
    </sheetView>
  </sheetViews>
  <sheetFormatPr defaultColWidth="0" defaultRowHeight="14.25"/>
  <cols>
    <col min="1" max="1" width="64.375" style="142" customWidth="1"/>
    <col min="2" max="2" width="16.75390625" style="142" customWidth="1"/>
    <col min="3" max="3" width="8.00390625" style="142" customWidth="1"/>
    <col min="4" max="253" width="7.875" style="142" customWidth="1"/>
    <col min="254" max="254" width="35.75390625" style="142" customWidth="1"/>
    <col min="255" max="255" width="9.00390625" style="142" hidden="1" customWidth="1"/>
    <col min="256" max="256" width="7.875" style="142" hidden="1" customWidth="1"/>
  </cols>
  <sheetData>
    <row r="1" spans="1:2" ht="27" customHeight="1">
      <c r="A1" s="143"/>
      <c r="B1" s="144"/>
    </row>
    <row r="2" spans="1:2" ht="39.75" customHeight="1">
      <c r="A2" s="145" t="s">
        <v>629</v>
      </c>
      <c r="B2" s="145"/>
    </row>
    <row r="3" spans="1:2" s="138" customFormat="1" ht="18.75" customHeight="1">
      <c r="A3" s="146"/>
      <c r="B3" s="147" t="s">
        <v>2</v>
      </c>
    </row>
    <row r="4" spans="1:2" s="139" customFormat="1" ht="53.25" customHeight="1">
      <c r="A4" s="148" t="s">
        <v>630</v>
      </c>
      <c r="B4" s="149" t="s">
        <v>4</v>
      </c>
    </row>
    <row r="5" spans="1:2" s="139" customFormat="1" ht="53.25" customHeight="1">
      <c r="A5" s="181" t="s">
        <v>631</v>
      </c>
      <c r="B5" s="182">
        <v>3</v>
      </c>
    </row>
    <row r="6" spans="1:2" s="139" customFormat="1" ht="53.25" customHeight="1">
      <c r="A6" s="181" t="s">
        <v>632</v>
      </c>
      <c r="B6" s="182">
        <v>64.04</v>
      </c>
    </row>
    <row r="7" spans="1:2" s="139" customFormat="1" ht="53.25" customHeight="1">
      <c r="A7" s="181" t="s">
        <v>633</v>
      </c>
      <c r="B7" s="182">
        <v>1.8</v>
      </c>
    </row>
    <row r="8" spans="1:2" s="140" customFormat="1" ht="53.25" customHeight="1">
      <c r="A8" s="183" t="s">
        <v>634</v>
      </c>
      <c r="B8" s="184">
        <v>9</v>
      </c>
    </row>
    <row r="9" spans="1:2" s="138" customFormat="1" ht="53.25" customHeight="1">
      <c r="A9" s="183" t="s">
        <v>635</v>
      </c>
      <c r="B9" s="184">
        <v>154</v>
      </c>
    </row>
    <row r="10" spans="1:2" s="141" customFormat="1" ht="53.25" customHeight="1">
      <c r="A10" s="151" t="s">
        <v>471</v>
      </c>
      <c r="B10" s="185">
        <f>SUM(B5:B9)</f>
        <v>231.84</v>
      </c>
    </row>
  </sheetData>
  <sheetProtection/>
  <mergeCells count="1">
    <mergeCell ref="A2:B2"/>
  </mergeCells>
  <printOptions/>
  <pageMargins left="1.25" right="1.2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B9"/>
  <sheetViews>
    <sheetView workbookViewId="0" topLeftCell="A1">
      <selection activeCell="E4" sqref="E4"/>
    </sheetView>
  </sheetViews>
  <sheetFormatPr defaultColWidth="9.00390625" defaultRowHeight="14.25"/>
  <cols>
    <col min="1" max="1" width="33.25390625" style="111" customWidth="1"/>
    <col min="2" max="2" width="33.25390625" style="112" customWidth="1"/>
    <col min="3" max="16384" width="9.00390625" style="111" customWidth="1"/>
  </cols>
  <sheetData>
    <row r="1" ht="21" customHeight="1">
      <c r="A1" s="107"/>
    </row>
    <row r="2" spans="1:2" ht="24.75" customHeight="1">
      <c r="A2" s="113" t="s">
        <v>636</v>
      </c>
      <c r="B2" s="113"/>
    </row>
    <row r="3" s="107" customFormat="1" ht="24" customHeight="1">
      <c r="B3" s="115" t="s">
        <v>2</v>
      </c>
    </row>
    <row r="4" spans="1:2" s="173" customFormat="1" ht="51" customHeight="1">
      <c r="A4" s="175" t="s">
        <v>3</v>
      </c>
      <c r="B4" s="176" t="s">
        <v>4</v>
      </c>
    </row>
    <row r="5" spans="1:2" s="174" customFormat="1" ht="48" customHeight="1">
      <c r="A5" s="177"/>
      <c r="B5" s="178"/>
    </row>
    <row r="6" spans="1:2" s="174" customFormat="1" ht="48" customHeight="1">
      <c r="A6" s="177"/>
      <c r="B6" s="178"/>
    </row>
    <row r="7" spans="1:2" s="174" customFormat="1" ht="48" customHeight="1">
      <c r="A7" s="179"/>
      <c r="B7" s="178"/>
    </row>
    <row r="8" spans="1:2" s="108" customFormat="1" ht="48" customHeight="1">
      <c r="A8" s="116" t="s">
        <v>471</v>
      </c>
      <c r="B8" s="180"/>
    </row>
    <row r="9" spans="1:2" ht="30.75" customHeight="1">
      <c r="A9" s="152" t="s">
        <v>637</v>
      </c>
      <c r="B9" s="152"/>
    </row>
  </sheetData>
  <sheetProtection/>
  <mergeCells count="2">
    <mergeCell ref="A2:B2"/>
    <mergeCell ref="A9:B9"/>
  </mergeCells>
  <printOptions/>
  <pageMargins left="1.25" right="1.2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B10"/>
  <sheetViews>
    <sheetView workbookViewId="0" topLeftCell="A1">
      <selection activeCell="G4" sqref="G4"/>
    </sheetView>
  </sheetViews>
  <sheetFormatPr defaultColWidth="7.00390625" defaultRowHeight="14.25"/>
  <cols>
    <col min="1" max="1" width="35.125" style="79" customWidth="1"/>
    <col min="2" max="2" width="29.625" style="80" customWidth="1"/>
    <col min="3" max="16384" width="7.00390625" style="81" customWidth="1"/>
  </cols>
  <sheetData>
    <row r="1" ht="29.25" customHeight="1">
      <c r="A1" s="82"/>
    </row>
    <row r="2" spans="1:2" ht="28.5" customHeight="1">
      <c r="A2" s="83" t="s">
        <v>638</v>
      </c>
      <c r="B2" s="85"/>
    </row>
    <row r="3" spans="1:2" s="76" customFormat="1" ht="21.75" customHeight="1">
      <c r="A3" s="79"/>
      <c r="B3" s="169" t="s">
        <v>2</v>
      </c>
    </row>
    <row r="4" spans="1:2" s="76" customFormat="1" ht="39" customHeight="1">
      <c r="A4" s="157" t="s">
        <v>3</v>
      </c>
      <c r="B4" s="89" t="s">
        <v>4</v>
      </c>
    </row>
    <row r="5" spans="1:2" s="79" customFormat="1" ht="39" customHeight="1">
      <c r="A5" s="170"/>
      <c r="B5" s="159"/>
    </row>
    <row r="6" spans="1:2" s="76" customFormat="1" ht="39" customHeight="1">
      <c r="A6" s="171"/>
      <c r="B6" s="165"/>
    </row>
    <row r="7" spans="1:2" s="76" customFormat="1" ht="39" customHeight="1">
      <c r="A7" s="170"/>
      <c r="B7" s="165"/>
    </row>
    <row r="8" spans="1:2" s="76" customFormat="1" ht="39" customHeight="1">
      <c r="A8" s="171"/>
      <c r="B8" s="165"/>
    </row>
    <row r="9" spans="1:2" s="76" customFormat="1" ht="39" customHeight="1">
      <c r="A9" s="172" t="s">
        <v>471</v>
      </c>
      <c r="B9" s="168"/>
    </row>
    <row r="10" spans="1:2" ht="32.25" customHeight="1">
      <c r="A10" s="152" t="s">
        <v>639</v>
      </c>
      <c r="B10" s="161"/>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sheetData>
  <sheetProtection/>
  <mergeCells count="2">
    <mergeCell ref="A2:B2"/>
    <mergeCell ref="A10:B10"/>
  </mergeCells>
  <printOptions/>
  <pageMargins left="1.25" right="1.2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13"/>
  <sheetViews>
    <sheetView workbookViewId="0" topLeftCell="A1">
      <selection activeCell="G5" sqref="G5"/>
    </sheetView>
  </sheetViews>
  <sheetFormatPr defaultColWidth="7.00390625" defaultRowHeight="14.25"/>
  <cols>
    <col min="1" max="1" width="14.625" style="79" customWidth="1"/>
    <col min="2" max="2" width="46.625" style="76" customWidth="1"/>
    <col min="3" max="3" width="13.00390625" style="80" customWidth="1"/>
    <col min="4" max="16384" width="7.00390625" style="81" customWidth="1"/>
  </cols>
  <sheetData>
    <row r="1" ht="23.25" customHeight="1">
      <c r="A1" s="82"/>
    </row>
    <row r="2" spans="1:3" ht="23.25" customHeight="1">
      <c r="A2" s="83" t="s">
        <v>640</v>
      </c>
      <c r="B2" s="84"/>
      <c r="C2" s="85"/>
    </row>
    <row r="3" ht="14.25">
      <c r="C3" s="147" t="s">
        <v>2</v>
      </c>
    </row>
    <row r="4" spans="1:3" ht="45.75" customHeight="1">
      <c r="A4" s="87" t="s">
        <v>33</v>
      </c>
      <c r="B4" s="88" t="s">
        <v>34</v>
      </c>
      <c r="C4" s="89" t="s">
        <v>4</v>
      </c>
    </row>
    <row r="5" spans="1:3" ht="45.75" customHeight="1">
      <c r="A5" s="164"/>
      <c r="B5" s="91"/>
      <c r="C5" s="165"/>
    </row>
    <row r="6" spans="1:3" s="162" customFormat="1" ht="45.75" customHeight="1">
      <c r="A6" s="98"/>
      <c r="B6" s="166"/>
      <c r="C6" s="160"/>
    </row>
    <row r="7" spans="1:3" s="163" customFormat="1" ht="45.75" customHeight="1">
      <c r="A7" s="167"/>
      <c r="B7" s="167"/>
      <c r="C7" s="167"/>
    </row>
    <row r="8" spans="1:3" ht="45.75" customHeight="1">
      <c r="A8" s="160"/>
      <c r="B8" s="97"/>
      <c r="C8" s="165"/>
    </row>
    <row r="9" spans="1:3" ht="45.75" customHeight="1">
      <c r="A9" s="98"/>
      <c r="B9" s="98"/>
      <c r="C9" s="165"/>
    </row>
    <row r="10" spans="1:3" ht="45.75" customHeight="1">
      <c r="A10" s="167"/>
      <c r="B10" s="167"/>
      <c r="C10" s="165"/>
    </row>
    <row r="11" spans="1:3" ht="45.75" customHeight="1">
      <c r="A11" s="160"/>
      <c r="B11" s="97"/>
      <c r="C11" s="165"/>
    </row>
    <row r="12" spans="1:3" ht="45.75" customHeight="1">
      <c r="A12" s="105" t="s">
        <v>471</v>
      </c>
      <c r="B12" s="106"/>
      <c r="C12" s="168"/>
    </row>
    <row r="13" spans="1:3" ht="34.5" customHeight="1">
      <c r="A13" s="152" t="s">
        <v>641</v>
      </c>
      <c r="B13" s="161"/>
      <c r="C13" s="161"/>
    </row>
    <row r="14" ht="34.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sheetData>
  <sheetProtection/>
  <mergeCells count="3">
    <mergeCell ref="A2:C2"/>
    <mergeCell ref="A12:B12"/>
    <mergeCell ref="A13:C13"/>
  </mergeCells>
  <printOptions/>
  <pageMargins left="1.25" right="1.2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B28"/>
  <sheetViews>
    <sheetView workbookViewId="0" topLeftCell="A1">
      <selection activeCell="H15" sqref="H15"/>
    </sheetView>
  </sheetViews>
  <sheetFormatPr defaultColWidth="7.00390625" defaultRowHeight="14.25"/>
  <cols>
    <col min="1" max="2" width="37.00390625" style="79" customWidth="1"/>
    <col min="3" max="16384" width="7.00390625" style="81" customWidth="1"/>
  </cols>
  <sheetData>
    <row r="1" spans="1:2" ht="21.75" customHeight="1">
      <c r="A1" s="82"/>
      <c r="B1" s="82"/>
    </row>
    <row r="2" spans="1:2" ht="51.75" customHeight="1">
      <c r="A2" s="155" t="s">
        <v>642</v>
      </c>
      <c r="B2" s="156"/>
    </row>
    <row r="3" ht="14.25">
      <c r="B3" s="147" t="s">
        <v>2</v>
      </c>
    </row>
    <row r="4" spans="1:2" s="154" customFormat="1" ht="39.75" customHeight="1">
      <c r="A4" s="157" t="s">
        <v>530</v>
      </c>
      <c r="B4" s="157" t="s">
        <v>4</v>
      </c>
    </row>
    <row r="5" spans="1:2" ht="39.75" customHeight="1">
      <c r="A5" s="158"/>
      <c r="B5" s="159"/>
    </row>
    <row r="6" spans="1:2" ht="39.75" customHeight="1">
      <c r="A6" s="158"/>
      <c r="B6" s="159"/>
    </row>
    <row r="7" spans="1:2" ht="39.75" customHeight="1">
      <c r="A7" s="158"/>
      <c r="B7" s="159"/>
    </row>
    <row r="8" spans="1:2" ht="39.75" customHeight="1">
      <c r="A8" s="158"/>
      <c r="B8" s="159"/>
    </row>
    <row r="9" spans="1:2" ht="39.75" customHeight="1">
      <c r="A9" s="158"/>
      <c r="B9" s="159"/>
    </row>
    <row r="10" spans="1:2" ht="39.75" customHeight="1">
      <c r="A10" s="158"/>
      <c r="B10" s="159"/>
    </row>
    <row r="11" spans="1:2" ht="39.75" customHeight="1">
      <c r="A11" s="158"/>
      <c r="B11" s="160"/>
    </row>
    <row r="12" spans="1:2" ht="39.75" customHeight="1">
      <c r="A12" s="87" t="s">
        <v>471</v>
      </c>
      <c r="B12" s="159"/>
    </row>
    <row r="13" spans="1:2" ht="36" customHeight="1">
      <c r="A13" s="152" t="s">
        <v>643</v>
      </c>
      <c r="B13" s="161"/>
    </row>
    <row r="14" ht="19.5" customHeight="1"/>
    <row r="15" ht="19.5" customHeight="1"/>
    <row r="16" ht="19.5" customHeight="1"/>
    <row r="17" spans="1:2" ht="19.5" customHeight="1">
      <c r="A17" s="81"/>
      <c r="B17" s="81"/>
    </row>
    <row r="18" spans="1:2" ht="19.5" customHeight="1">
      <c r="A18" s="81"/>
      <c r="B18" s="81"/>
    </row>
    <row r="19" spans="1:2" ht="19.5" customHeight="1">
      <c r="A19" s="81"/>
      <c r="B19" s="81"/>
    </row>
    <row r="20" spans="1:2" ht="19.5" customHeight="1">
      <c r="A20" s="81"/>
      <c r="B20" s="81"/>
    </row>
    <row r="21" spans="1:2" ht="19.5" customHeight="1">
      <c r="A21" s="81"/>
      <c r="B21" s="81"/>
    </row>
    <row r="22" spans="1:2" ht="19.5" customHeight="1">
      <c r="A22" s="81"/>
      <c r="B22" s="81"/>
    </row>
    <row r="23" spans="1:2" ht="19.5" customHeight="1">
      <c r="A23" s="81"/>
      <c r="B23" s="81"/>
    </row>
    <row r="24" spans="1:2" ht="19.5" customHeight="1">
      <c r="A24" s="81"/>
      <c r="B24" s="81"/>
    </row>
    <row r="25" spans="1:2" ht="19.5" customHeight="1">
      <c r="A25" s="81"/>
      <c r="B25" s="81"/>
    </row>
    <row r="26" spans="1:2" ht="19.5" customHeight="1">
      <c r="A26" s="81"/>
      <c r="B26" s="81"/>
    </row>
    <row r="27" spans="1:2" ht="19.5" customHeight="1">
      <c r="A27" s="81"/>
      <c r="B27" s="81"/>
    </row>
    <row r="28" spans="1:2" ht="19.5" customHeight="1">
      <c r="A28" s="81"/>
      <c r="B28" s="81"/>
    </row>
  </sheetData>
  <sheetProtection/>
  <mergeCells count="2">
    <mergeCell ref="A2:B2"/>
    <mergeCell ref="A13:B13"/>
  </mergeCells>
  <printOptions/>
  <pageMargins left="1.25" right="1.2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B9"/>
  <sheetViews>
    <sheetView workbookViewId="0" topLeftCell="A1">
      <selection activeCell="F14" sqref="F14"/>
    </sheetView>
  </sheetViews>
  <sheetFormatPr defaultColWidth="0" defaultRowHeight="14.25"/>
  <cols>
    <col min="1" max="2" width="37.625" style="142" customWidth="1"/>
    <col min="3" max="3" width="8.00390625" style="142" customWidth="1"/>
    <col min="4" max="253" width="7.875" style="142" customWidth="1"/>
    <col min="254" max="254" width="35.75390625" style="142" customWidth="1"/>
    <col min="255" max="255" width="9.00390625" style="142" hidden="1" customWidth="1"/>
    <col min="256" max="256" width="7.875" style="142" hidden="1" customWidth="1"/>
  </cols>
  <sheetData>
    <row r="1" spans="1:2" ht="27" customHeight="1">
      <c r="A1" s="143"/>
      <c r="B1" s="144"/>
    </row>
    <row r="2" spans="1:2" ht="39.75" customHeight="1">
      <c r="A2" s="145" t="s">
        <v>644</v>
      </c>
      <c r="B2" s="145"/>
    </row>
    <row r="3" spans="1:2" s="138" customFormat="1" ht="18.75" customHeight="1">
      <c r="A3" s="146"/>
      <c r="B3" s="147" t="s">
        <v>2</v>
      </c>
    </row>
    <row r="4" spans="1:2" s="139" customFormat="1" ht="53.25" customHeight="1">
      <c r="A4" s="148" t="s">
        <v>630</v>
      </c>
      <c r="B4" s="149" t="s">
        <v>4</v>
      </c>
    </row>
    <row r="5" spans="1:2" s="140" customFormat="1" ht="53.25" customHeight="1">
      <c r="A5" s="150"/>
      <c r="B5" s="150"/>
    </row>
    <row r="6" spans="1:2" s="138" customFormat="1" ht="53.25" customHeight="1">
      <c r="A6" s="150"/>
      <c r="B6" s="150"/>
    </row>
    <row r="7" spans="1:2" s="138" customFormat="1" ht="53.25" customHeight="1">
      <c r="A7" s="150"/>
      <c r="B7" s="150"/>
    </row>
    <row r="8" spans="1:2" s="141" customFormat="1" ht="53.25" customHeight="1">
      <c r="A8" s="151" t="s">
        <v>471</v>
      </c>
      <c r="B8" s="150"/>
    </row>
    <row r="9" spans="1:2" ht="41.25" customHeight="1">
      <c r="A9" s="152" t="s">
        <v>645</v>
      </c>
      <c r="B9" s="153"/>
    </row>
  </sheetData>
  <sheetProtection/>
  <mergeCells count="2">
    <mergeCell ref="A2:B2"/>
    <mergeCell ref="A9:B9"/>
  </mergeCells>
  <printOptions/>
  <pageMargins left="1.25" right="1.2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8"/>
  <sheetViews>
    <sheetView workbookViewId="0" topLeftCell="A1">
      <selection activeCell="H20" sqref="H20"/>
    </sheetView>
  </sheetViews>
  <sheetFormatPr defaultColWidth="9.00390625" defaultRowHeight="14.25"/>
  <cols>
    <col min="1" max="1" width="17.125" style="111" customWidth="1"/>
    <col min="2" max="2" width="36.875" style="111" customWidth="1"/>
    <col min="3" max="3" width="17.25390625" style="112" customWidth="1"/>
    <col min="4" max="16384" width="9.00390625" style="111" customWidth="1"/>
  </cols>
  <sheetData>
    <row r="1" ht="22.5" customHeight="1">
      <c r="A1" s="107"/>
    </row>
    <row r="2" spans="1:3" ht="24.75" customHeight="1">
      <c r="A2" s="113" t="s">
        <v>646</v>
      </c>
      <c r="B2" s="114"/>
      <c r="C2" s="114"/>
    </row>
    <row r="3" s="107" customFormat="1" ht="24" customHeight="1">
      <c r="C3" s="115" t="s">
        <v>2</v>
      </c>
    </row>
    <row r="4" spans="1:3" s="108" customFormat="1" ht="33" customHeight="1">
      <c r="A4" s="116" t="s">
        <v>33</v>
      </c>
      <c r="B4" s="116" t="s">
        <v>34</v>
      </c>
      <c r="C4" s="117" t="s">
        <v>4</v>
      </c>
    </row>
    <row r="5" spans="1:3" s="108" customFormat="1" ht="24.75" customHeight="1">
      <c r="A5" s="118">
        <v>102</v>
      </c>
      <c r="B5" s="119" t="s">
        <v>647</v>
      </c>
      <c r="C5" s="120">
        <v>25390</v>
      </c>
    </row>
    <row r="6" spans="1:3" s="109" customFormat="1" ht="24.75" customHeight="1">
      <c r="A6" s="121">
        <v>10201</v>
      </c>
      <c r="B6" s="121" t="s">
        <v>648</v>
      </c>
      <c r="C6" s="122">
        <v>25390</v>
      </c>
    </row>
    <row r="7" spans="1:5" s="110" customFormat="1" ht="24.75" customHeight="1">
      <c r="A7" s="123">
        <v>1020101</v>
      </c>
      <c r="B7" s="124" t="s">
        <v>649</v>
      </c>
      <c r="C7" s="122">
        <v>25390</v>
      </c>
      <c r="E7" s="125"/>
    </row>
    <row r="8" spans="1:3" s="108" customFormat="1" ht="24.75" customHeight="1">
      <c r="A8" s="121">
        <v>10202</v>
      </c>
      <c r="B8" s="126" t="s">
        <v>650</v>
      </c>
      <c r="C8" s="127"/>
    </row>
    <row r="9" spans="1:5" s="107" customFormat="1" ht="24.75" customHeight="1">
      <c r="A9" s="123">
        <v>1020201</v>
      </c>
      <c r="B9" s="124" t="s">
        <v>651</v>
      </c>
      <c r="C9" s="128"/>
      <c r="E9" s="129"/>
    </row>
    <row r="10" spans="1:3" s="108" customFormat="1" ht="24.75" customHeight="1">
      <c r="A10" s="121" t="s">
        <v>652</v>
      </c>
      <c r="B10" s="130" t="s">
        <v>653</v>
      </c>
      <c r="C10" s="128"/>
    </row>
    <row r="11" spans="1:5" s="107" customFormat="1" ht="24.75" customHeight="1">
      <c r="A11" s="123">
        <v>1020301</v>
      </c>
      <c r="B11" s="131" t="s">
        <v>654</v>
      </c>
      <c r="C11" s="128"/>
      <c r="E11" s="129"/>
    </row>
    <row r="12" spans="1:3" s="108" customFormat="1" ht="24.75" customHeight="1">
      <c r="A12" s="121" t="s">
        <v>655</v>
      </c>
      <c r="B12" s="130" t="s">
        <v>656</v>
      </c>
      <c r="C12" s="127"/>
    </row>
    <row r="13" spans="1:5" s="107" customFormat="1" ht="24.75" customHeight="1">
      <c r="A13" s="132">
        <v>1020401</v>
      </c>
      <c r="B13" s="133" t="s">
        <v>657</v>
      </c>
      <c r="C13" s="128"/>
      <c r="E13" s="129"/>
    </row>
    <row r="14" spans="1:5" s="107" customFormat="1" ht="24.75" customHeight="1">
      <c r="A14" s="121" t="s">
        <v>658</v>
      </c>
      <c r="B14" s="130" t="s">
        <v>659</v>
      </c>
      <c r="C14" s="134"/>
      <c r="E14" s="129"/>
    </row>
    <row r="15" spans="1:5" s="107" customFormat="1" ht="24.75" customHeight="1">
      <c r="A15" s="123">
        <v>1020501</v>
      </c>
      <c r="B15" s="131" t="s">
        <v>660</v>
      </c>
      <c r="C15" s="135"/>
      <c r="E15" s="129"/>
    </row>
    <row r="16" spans="1:5" s="107" customFormat="1" ht="24.75" customHeight="1">
      <c r="A16" s="121">
        <v>110</v>
      </c>
      <c r="B16" s="126" t="s">
        <v>563</v>
      </c>
      <c r="C16" s="136">
        <v>20891</v>
      </c>
      <c r="E16" s="129"/>
    </row>
    <row r="17" spans="1:3" s="108" customFormat="1" ht="24.75" customHeight="1">
      <c r="A17" s="123">
        <v>1100803</v>
      </c>
      <c r="B17" s="131" t="s">
        <v>661</v>
      </c>
      <c r="C17" s="128">
        <v>20891</v>
      </c>
    </row>
    <row r="18" spans="1:3" s="108" customFormat="1" ht="24.75" customHeight="1">
      <c r="A18" s="116" t="s">
        <v>471</v>
      </c>
      <c r="B18" s="116"/>
      <c r="C18" s="137">
        <f>C16+C5</f>
        <v>46281</v>
      </c>
    </row>
  </sheetData>
  <sheetProtection/>
  <mergeCells count="2">
    <mergeCell ref="A2:C2"/>
    <mergeCell ref="A18:B18"/>
  </mergeCells>
  <printOptions/>
  <pageMargins left="1.25" right="1.2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C18"/>
  <sheetViews>
    <sheetView workbookViewId="0" topLeftCell="A1">
      <selection activeCell="C22" sqref="C22"/>
    </sheetView>
  </sheetViews>
  <sheetFormatPr defaultColWidth="7.00390625" defaultRowHeight="14.25"/>
  <cols>
    <col min="1" max="1" width="15.625" style="79" customWidth="1"/>
    <col min="2" max="2" width="46.625" style="76" customWidth="1"/>
    <col min="3" max="3" width="14.00390625" style="80" customWidth="1"/>
    <col min="4" max="16384" width="7.00390625" style="81" customWidth="1"/>
  </cols>
  <sheetData>
    <row r="1" ht="21.75" customHeight="1">
      <c r="A1" s="82"/>
    </row>
    <row r="2" spans="1:3" ht="23.25" customHeight="1">
      <c r="A2" s="83" t="s">
        <v>662</v>
      </c>
      <c r="B2" s="84"/>
      <c r="C2" s="85"/>
    </row>
    <row r="3" spans="1:3" s="76" customFormat="1" ht="21" customHeight="1">
      <c r="A3" s="79"/>
      <c r="C3" s="86" t="s">
        <v>2</v>
      </c>
    </row>
    <row r="4" spans="1:3" s="76" customFormat="1" ht="27" customHeight="1">
      <c r="A4" s="87" t="s">
        <v>33</v>
      </c>
      <c r="B4" s="88" t="s">
        <v>34</v>
      </c>
      <c r="C4" s="89" t="s">
        <v>4</v>
      </c>
    </row>
    <row r="5" spans="1:3" s="76" customFormat="1" ht="26.25" customHeight="1">
      <c r="A5" s="90" t="s">
        <v>663</v>
      </c>
      <c r="B5" s="91" t="s">
        <v>664</v>
      </c>
      <c r="C5" s="92">
        <v>25666</v>
      </c>
    </row>
    <row r="6" spans="1:3" s="77" customFormat="1" ht="26.25" customHeight="1">
      <c r="A6" s="93" t="s">
        <v>665</v>
      </c>
      <c r="B6" s="94" t="s">
        <v>666</v>
      </c>
      <c r="C6" s="95">
        <v>25666</v>
      </c>
    </row>
    <row r="7" spans="1:3" s="78" customFormat="1" ht="26.25" customHeight="1">
      <c r="A7" s="96" t="s">
        <v>667</v>
      </c>
      <c r="B7" s="97" t="s">
        <v>668</v>
      </c>
      <c r="C7" s="95">
        <v>25666</v>
      </c>
    </row>
    <row r="8" spans="1:3" s="76" customFormat="1" ht="26.25" customHeight="1">
      <c r="A8" s="93" t="s">
        <v>669</v>
      </c>
      <c r="B8" s="98" t="s">
        <v>670</v>
      </c>
      <c r="C8" s="99"/>
    </row>
    <row r="9" spans="1:3" s="76" customFormat="1" ht="26.25" customHeight="1">
      <c r="A9" s="96" t="s">
        <v>671</v>
      </c>
      <c r="B9" s="100" t="s">
        <v>672</v>
      </c>
      <c r="C9" s="99"/>
    </row>
    <row r="10" spans="1:3" s="76" customFormat="1" ht="26.25" customHeight="1">
      <c r="A10" s="93" t="s">
        <v>673</v>
      </c>
      <c r="B10" s="101" t="s">
        <v>674</v>
      </c>
      <c r="C10" s="99"/>
    </row>
    <row r="11" spans="1:3" s="76" customFormat="1" ht="26.25" customHeight="1">
      <c r="A11" s="96" t="s">
        <v>675</v>
      </c>
      <c r="B11" s="100" t="s">
        <v>676</v>
      </c>
      <c r="C11" s="99"/>
    </row>
    <row r="12" spans="1:3" s="76" customFormat="1" ht="26.25" customHeight="1">
      <c r="A12" s="93" t="s">
        <v>677</v>
      </c>
      <c r="B12" s="101" t="s">
        <v>678</v>
      </c>
      <c r="C12" s="99"/>
    </row>
    <row r="13" spans="1:3" s="76" customFormat="1" ht="26.25" customHeight="1">
      <c r="A13" s="96" t="s">
        <v>679</v>
      </c>
      <c r="B13" s="100" t="s">
        <v>680</v>
      </c>
      <c r="C13" s="99"/>
    </row>
    <row r="14" spans="1:3" s="76" customFormat="1" ht="26.25" customHeight="1">
      <c r="A14" s="93" t="s">
        <v>681</v>
      </c>
      <c r="B14" s="101" t="s">
        <v>682</v>
      </c>
      <c r="C14" s="99"/>
    </row>
    <row r="15" spans="1:3" s="76" customFormat="1" ht="26.25" customHeight="1">
      <c r="A15" s="96" t="s">
        <v>683</v>
      </c>
      <c r="B15" s="100" t="s">
        <v>684</v>
      </c>
      <c r="C15" s="99"/>
    </row>
    <row r="16" spans="1:3" s="76" customFormat="1" ht="26.25" customHeight="1">
      <c r="A16" s="102">
        <v>230</v>
      </c>
      <c r="B16" s="103" t="s">
        <v>615</v>
      </c>
      <c r="C16" s="104">
        <v>20615</v>
      </c>
    </row>
    <row r="17" spans="1:3" s="76" customFormat="1" ht="26.25" customHeight="1">
      <c r="A17" s="96">
        <v>2300903</v>
      </c>
      <c r="B17" s="100" t="s">
        <v>685</v>
      </c>
      <c r="C17" s="99">
        <v>20615</v>
      </c>
    </row>
    <row r="18" spans="1:3" s="76" customFormat="1" ht="26.25" customHeight="1">
      <c r="A18" s="105" t="s">
        <v>471</v>
      </c>
      <c r="B18" s="106"/>
      <c r="C18" s="92">
        <f>SUM(C5,C16)</f>
        <v>46281</v>
      </c>
    </row>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sheetData>
  <sheetProtection/>
  <mergeCells count="2">
    <mergeCell ref="A2:C2"/>
    <mergeCell ref="A18:B18"/>
  </mergeCells>
  <printOptions/>
  <pageMargins left="1.25" right="1.2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G9"/>
  <sheetViews>
    <sheetView workbookViewId="0" topLeftCell="B1">
      <selection activeCell="J5" sqref="J5"/>
    </sheetView>
  </sheetViews>
  <sheetFormatPr defaultColWidth="8.75390625" defaultRowHeight="14.25"/>
  <cols>
    <col min="1" max="7" width="17.125" style="0" customWidth="1"/>
  </cols>
  <sheetData>
    <row r="1" spans="1:7" ht="15">
      <c r="A1" s="11" t="s">
        <v>686</v>
      </c>
      <c r="B1" s="2"/>
      <c r="C1" s="2"/>
      <c r="D1" s="2"/>
      <c r="E1" s="2"/>
      <c r="F1" s="2"/>
      <c r="G1" s="2"/>
    </row>
    <row r="2" spans="1:7" ht="18.75">
      <c r="A2" s="3" t="s">
        <v>687</v>
      </c>
      <c r="B2" s="3"/>
      <c r="C2" s="3"/>
      <c r="D2" s="3"/>
      <c r="E2" s="3"/>
      <c r="F2" s="3"/>
      <c r="G2" s="3"/>
    </row>
    <row r="3" spans="1:7" ht="15.75">
      <c r="A3" s="11"/>
      <c r="B3" s="11"/>
      <c r="C3" s="2"/>
      <c r="D3" s="2"/>
      <c r="E3" s="2"/>
      <c r="F3" s="2"/>
      <c r="G3" s="4" t="s">
        <v>688</v>
      </c>
    </row>
    <row r="4" spans="1:7" ht="15.75">
      <c r="A4" s="18" t="s">
        <v>689</v>
      </c>
      <c r="B4" s="19" t="s">
        <v>690</v>
      </c>
      <c r="C4" s="19"/>
      <c r="D4" s="19"/>
      <c r="E4" s="20" t="s">
        <v>691</v>
      </c>
      <c r="F4" s="20"/>
      <c r="G4" s="20"/>
    </row>
    <row r="5" spans="1:7" ht="15.75">
      <c r="A5" s="18"/>
      <c r="B5" s="21"/>
      <c r="C5" s="22" t="s">
        <v>692</v>
      </c>
      <c r="D5" s="23" t="s">
        <v>693</v>
      </c>
      <c r="E5" s="24"/>
      <c r="F5" s="22" t="s">
        <v>692</v>
      </c>
      <c r="G5" s="25" t="s">
        <v>693</v>
      </c>
    </row>
    <row r="6" spans="1:7" ht="15">
      <c r="A6" s="26" t="s">
        <v>694</v>
      </c>
      <c r="B6" s="27" t="s">
        <v>695</v>
      </c>
      <c r="C6" s="28" t="s">
        <v>696</v>
      </c>
      <c r="D6" s="29" t="s">
        <v>697</v>
      </c>
      <c r="E6" s="27" t="s">
        <v>698</v>
      </c>
      <c r="F6" s="28" t="s">
        <v>699</v>
      </c>
      <c r="G6" s="30" t="s">
        <v>700</v>
      </c>
    </row>
    <row r="7" spans="1:7" ht="15.75">
      <c r="A7" s="31" t="s">
        <v>701</v>
      </c>
      <c r="B7" s="32">
        <v>17.247797</v>
      </c>
      <c r="C7" s="33">
        <v>1.967797</v>
      </c>
      <c r="D7" s="34">
        <v>15.28</v>
      </c>
      <c r="E7" s="32">
        <v>16.6045713732</v>
      </c>
      <c r="F7" s="32">
        <v>1.3245713732</v>
      </c>
      <c r="G7" s="33">
        <v>15.28</v>
      </c>
    </row>
    <row r="8" spans="1:7" ht="15">
      <c r="A8" s="10" t="s">
        <v>702</v>
      </c>
      <c r="B8" s="10"/>
      <c r="C8" s="10"/>
      <c r="D8" s="10"/>
      <c r="E8" s="10"/>
      <c r="F8" s="10"/>
      <c r="G8" s="10"/>
    </row>
    <row r="9" spans="1:7" ht="15">
      <c r="A9" s="11" t="s">
        <v>703</v>
      </c>
      <c r="B9" s="11"/>
      <c r="C9" s="11"/>
      <c r="D9" s="11"/>
      <c r="E9" s="11"/>
      <c r="F9" s="11"/>
      <c r="G9" s="11"/>
    </row>
  </sheetData>
  <sheetProtection/>
  <mergeCells count="6">
    <mergeCell ref="A2:G2"/>
    <mergeCell ref="B4:D4"/>
    <mergeCell ref="E4:G4"/>
    <mergeCell ref="A8:G8"/>
    <mergeCell ref="A9:G9"/>
    <mergeCell ref="A4:A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324"/>
  <sheetViews>
    <sheetView zoomScaleSheetLayoutView="100" workbookViewId="0" topLeftCell="A2">
      <selection activeCell="E18" sqref="E18"/>
    </sheetView>
  </sheetViews>
  <sheetFormatPr defaultColWidth="7.00390625" defaultRowHeight="14.25"/>
  <cols>
    <col min="1" max="1" width="12.25390625" style="81" customWidth="1"/>
    <col min="2" max="2" width="41.125" style="79" customWidth="1"/>
    <col min="3" max="3" width="29.625" style="80" customWidth="1"/>
    <col min="4" max="16384" width="7.00390625" style="81" customWidth="1"/>
  </cols>
  <sheetData>
    <row r="1" ht="29.25" customHeight="1" hidden="1">
      <c r="B1" s="82" t="s">
        <v>31</v>
      </c>
    </row>
    <row r="2" spans="1:3" ht="28.5" customHeight="1">
      <c r="A2" s="83" t="s">
        <v>32</v>
      </c>
      <c r="B2" s="83"/>
      <c r="C2" s="83"/>
    </row>
    <row r="3" spans="2:3" s="76" customFormat="1" ht="21.75" customHeight="1">
      <c r="B3" s="79"/>
      <c r="C3" s="169" t="s">
        <v>2</v>
      </c>
    </row>
    <row r="4" spans="1:3" s="76" customFormat="1" ht="39" customHeight="1">
      <c r="A4" s="157" t="s">
        <v>33</v>
      </c>
      <c r="B4" s="157" t="s">
        <v>34</v>
      </c>
      <c r="C4" s="89" t="s">
        <v>4</v>
      </c>
    </row>
    <row r="5" spans="1:3" s="188" customFormat="1" ht="19.5" customHeight="1">
      <c r="A5" s="254" t="s">
        <v>35</v>
      </c>
      <c r="B5" s="87" t="s">
        <v>36</v>
      </c>
      <c r="C5" s="255">
        <v>163242.41</v>
      </c>
    </row>
    <row r="6" spans="1:3" s="189" customFormat="1" ht="19.5" customHeight="1">
      <c r="A6" s="192" t="s">
        <v>37</v>
      </c>
      <c r="B6" s="192" t="s">
        <v>38</v>
      </c>
      <c r="C6" s="193">
        <v>23951.03</v>
      </c>
    </row>
    <row r="7" spans="1:3" s="76" customFormat="1" ht="19.5" customHeight="1">
      <c r="A7" s="192" t="s">
        <v>39</v>
      </c>
      <c r="B7" s="192" t="s">
        <v>40</v>
      </c>
      <c r="C7" s="193">
        <v>507.55</v>
      </c>
    </row>
    <row r="8" spans="1:3" s="76" customFormat="1" ht="19.5" customHeight="1">
      <c r="A8" s="192" t="s">
        <v>41</v>
      </c>
      <c r="B8" s="192" t="s">
        <v>42</v>
      </c>
      <c r="C8" s="193">
        <v>507.55</v>
      </c>
    </row>
    <row r="9" spans="1:3" s="76" customFormat="1" ht="19.5" customHeight="1">
      <c r="A9" s="192" t="s">
        <v>43</v>
      </c>
      <c r="B9" s="192" t="s">
        <v>44</v>
      </c>
      <c r="C9" s="193">
        <v>453.16</v>
      </c>
    </row>
    <row r="10" spans="1:3" s="76" customFormat="1" ht="19.5" customHeight="1">
      <c r="A10" s="192" t="s">
        <v>45</v>
      </c>
      <c r="B10" s="192" t="s">
        <v>42</v>
      </c>
      <c r="C10" s="193">
        <v>453.16</v>
      </c>
    </row>
    <row r="11" spans="1:3" s="76" customFormat="1" ht="19.5" customHeight="1">
      <c r="A11" s="192" t="s">
        <v>46</v>
      </c>
      <c r="B11" s="192" t="s">
        <v>47</v>
      </c>
      <c r="C11" s="193">
        <v>13562.23</v>
      </c>
    </row>
    <row r="12" spans="1:3" s="76" customFormat="1" ht="19.5" customHeight="1">
      <c r="A12" s="192" t="s">
        <v>48</v>
      </c>
      <c r="B12" s="192" t="s">
        <v>42</v>
      </c>
      <c r="C12" s="193">
        <v>13561.99</v>
      </c>
    </row>
    <row r="13" spans="1:3" s="76" customFormat="1" ht="19.5" customHeight="1">
      <c r="A13" s="192" t="s">
        <v>49</v>
      </c>
      <c r="B13" s="192" t="s">
        <v>50</v>
      </c>
      <c r="C13" s="193">
        <v>0.24</v>
      </c>
    </row>
    <row r="14" spans="1:3" s="76" customFormat="1" ht="19.5" customHeight="1">
      <c r="A14" s="192" t="s">
        <v>51</v>
      </c>
      <c r="B14" s="192" t="s">
        <v>52</v>
      </c>
      <c r="C14" s="193">
        <v>398.97</v>
      </c>
    </row>
    <row r="15" spans="1:3" ht="19.5" customHeight="1">
      <c r="A15" s="192" t="s">
        <v>53</v>
      </c>
      <c r="B15" s="192" t="s">
        <v>42</v>
      </c>
      <c r="C15" s="193">
        <v>398.97</v>
      </c>
    </row>
    <row r="16" spans="1:3" ht="19.5" customHeight="1">
      <c r="A16" s="192" t="s">
        <v>54</v>
      </c>
      <c r="B16" s="192" t="s">
        <v>55</v>
      </c>
      <c r="C16" s="193">
        <v>447.73</v>
      </c>
    </row>
    <row r="17" spans="1:3" ht="19.5" customHeight="1">
      <c r="A17" s="192" t="s">
        <v>56</v>
      </c>
      <c r="B17" s="192" t="s">
        <v>42</v>
      </c>
      <c r="C17" s="193">
        <v>447.73</v>
      </c>
    </row>
    <row r="18" spans="1:3" ht="19.5" customHeight="1">
      <c r="A18" s="192" t="s">
        <v>57</v>
      </c>
      <c r="B18" s="192" t="s">
        <v>58</v>
      </c>
      <c r="C18" s="193">
        <v>1775.01</v>
      </c>
    </row>
    <row r="19" spans="1:3" ht="19.5" customHeight="1">
      <c r="A19" s="192" t="s">
        <v>59</v>
      </c>
      <c r="B19" s="192" t="s">
        <v>42</v>
      </c>
      <c r="C19" s="193">
        <v>1775.01</v>
      </c>
    </row>
    <row r="20" spans="1:3" ht="19.5" customHeight="1">
      <c r="A20" s="192" t="s">
        <v>60</v>
      </c>
      <c r="B20" s="192" t="s">
        <v>61</v>
      </c>
      <c r="C20" s="193">
        <v>271.42</v>
      </c>
    </row>
    <row r="21" spans="1:3" ht="19.5" customHeight="1">
      <c r="A21" s="192" t="s">
        <v>62</v>
      </c>
      <c r="B21" s="192" t="s">
        <v>42</v>
      </c>
      <c r="C21" s="193">
        <v>271.42</v>
      </c>
    </row>
    <row r="22" spans="1:3" ht="19.5" customHeight="1">
      <c r="A22" s="192" t="s">
        <v>63</v>
      </c>
      <c r="B22" s="192" t="s">
        <v>64</v>
      </c>
      <c r="C22" s="193">
        <v>156.9</v>
      </c>
    </row>
    <row r="23" spans="1:3" ht="19.5" customHeight="1">
      <c r="A23" s="192" t="s">
        <v>65</v>
      </c>
      <c r="B23" s="192" t="s">
        <v>42</v>
      </c>
      <c r="C23" s="193">
        <v>156.9</v>
      </c>
    </row>
    <row r="24" spans="1:3" ht="19.5" customHeight="1">
      <c r="A24" s="192" t="s">
        <v>66</v>
      </c>
      <c r="B24" s="192" t="s">
        <v>67</v>
      </c>
      <c r="C24" s="193">
        <v>944.53</v>
      </c>
    </row>
    <row r="25" spans="1:3" ht="19.5" customHeight="1">
      <c r="A25" s="192" t="s">
        <v>68</v>
      </c>
      <c r="B25" s="192" t="s">
        <v>42</v>
      </c>
      <c r="C25" s="193">
        <v>944.53</v>
      </c>
    </row>
    <row r="26" spans="1:3" ht="19.5" customHeight="1">
      <c r="A26" s="192" t="s">
        <v>69</v>
      </c>
      <c r="B26" s="192" t="s">
        <v>70</v>
      </c>
      <c r="C26" s="193">
        <v>42.39</v>
      </c>
    </row>
    <row r="27" spans="1:3" ht="19.5" customHeight="1">
      <c r="A27" s="192" t="s">
        <v>71</v>
      </c>
      <c r="B27" s="192" t="s">
        <v>42</v>
      </c>
      <c r="C27" s="193">
        <v>42.39</v>
      </c>
    </row>
    <row r="28" spans="1:3" ht="19.5" customHeight="1">
      <c r="A28" s="192" t="s">
        <v>72</v>
      </c>
      <c r="B28" s="192" t="s">
        <v>73</v>
      </c>
      <c r="C28" s="193">
        <v>170.09</v>
      </c>
    </row>
    <row r="29" spans="1:3" ht="19.5" customHeight="1">
      <c r="A29" s="192" t="s">
        <v>74</v>
      </c>
      <c r="B29" s="192" t="s">
        <v>42</v>
      </c>
      <c r="C29" s="193">
        <v>170.09</v>
      </c>
    </row>
    <row r="30" spans="1:3" ht="19.5" customHeight="1">
      <c r="A30" s="192" t="s">
        <v>75</v>
      </c>
      <c r="B30" s="192" t="s">
        <v>76</v>
      </c>
      <c r="C30" s="193">
        <v>79.09</v>
      </c>
    </row>
    <row r="31" spans="1:3" ht="19.5" customHeight="1">
      <c r="A31" s="192" t="s">
        <v>77</v>
      </c>
      <c r="B31" s="192" t="s">
        <v>42</v>
      </c>
      <c r="C31" s="193">
        <v>79.09</v>
      </c>
    </row>
    <row r="32" spans="1:3" ht="19.5" customHeight="1">
      <c r="A32" s="192" t="s">
        <v>78</v>
      </c>
      <c r="B32" s="192" t="s">
        <v>79</v>
      </c>
      <c r="C32" s="193">
        <v>325.01</v>
      </c>
    </row>
    <row r="33" spans="1:3" ht="19.5" customHeight="1">
      <c r="A33" s="192" t="s">
        <v>80</v>
      </c>
      <c r="B33" s="192" t="s">
        <v>42</v>
      </c>
      <c r="C33" s="193">
        <v>325.01</v>
      </c>
    </row>
    <row r="34" spans="1:3" ht="19.5" customHeight="1">
      <c r="A34" s="192" t="s">
        <v>81</v>
      </c>
      <c r="B34" s="192" t="s">
        <v>82</v>
      </c>
      <c r="C34" s="193">
        <v>1458.26</v>
      </c>
    </row>
    <row r="35" spans="1:3" ht="19.5" customHeight="1">
      <c r="A35" s="192" t="s">
        <v>83</v>
      </c>
      <c r="B35" s="192" t="s">
        <v>42</v>
      </c>
      <c r="C35" s="193">
        <v>1458.26</v>
      </c>
    </row>
    <row r="36" spans="1:3" ht="19.5" customHeight="1">
      <c r="A36" s="192" t="s">
        <v>84</v>
      </c>
      <c r="B36" s="192" t="s">
        <v>85</v>
      </c>
      <c r="C36" s="193">
        <v>365.76</v>
      </c>
    </row>
    <row r="37" spans="1:3" ht="19.5" customHeight="1">
      <c r="A37" s="192" t="s">
        <v>86</v>
      </c>
      <c r="B37" s="192" t="s">
        <v>42</v>
      </c>
      <c r="C37" s="193">
        <v>365.76</v>
      </c>
    </row>
    <row r="38" spans="1:3" ht="19.5" customHeight="1">
      <c r="A38" s="192" t="s">
        <v>87</v>
      </c>
      <c r="B38" s="192" t="s">
        <v>88</v>
      </c>
      <c r="C38" s="193">
        <v>109.9</v>
      </c>
    </row>
    <row r="39" spans="1:3" ht="19.5" customHeight="1">
      <c r="A39" s="192" t="s">
        <v>89</v>
      </c>
      <c r="B39" s="192" t="s">
        <v>42</v>
      </c>
      <c r="C39" s="193">
        <v>109.9</v>
      </c>
    </row>
    <row r="40" spans="1:3" ht="19.5" customHeight="1">
      <c r="A40" s="192" t="s">
        <v>90</v>
      </c>
      <c r="B40" s="192" t="s">
        <v>91</v>
      </c>
      <c r="C40" s="193">
        <v>94.18</v>
      </c>
    </row>
    <row r="41" spans="1:3" ht="19.5" customHeight="1">
      <c r="A41" s="192" t="s">
        <v>92</v>
      </c>
      <c r="B41" s="192" t="s">
        <v>42</v>
      </c>
      <c r="C41" s="193">
        <v>94.18</v>
      </c>
    </row>
    <row r="42" spans="1:3" ht="19.5" customHeight="1">
      <c r="A42" s="192" t="s">
        <v>93</v>
      </c>
      <c r="B42" s="192" t="s">
        <v>94</v>
      </c>
      <c r="C42" s="193">
        <v>2788.85</v>
      </c>
    </row>
    <row r="43" spans="1:3" ht="19.5" customHeight="1">
      <c r="A43" s="192" t="s">
        <v>95</v>
      </c>
      <c r="B43" s="192" t="s">
        <v>42</v>
      </c>
      <c r="C43" s="193">
        <v>2788.85</v>
      </c>
    </row>
    <row r="44" spans="1:3" ht="19.5" customHeight="1">
      <c r="A44" s="192" t="s">
        <v>96</v>
      </c>
      <c r="B44" s="192" t="s">
        <v>97</v>
      </c>
      <c r="C44" s="193">
        <v>5068.12</v>
      </c>
    </row>
    <row r="45" spans="1:3" ht="19.5" customHeight="1">
      <c r="A45" s="192" t="s">
        <v>98</v>
      </c>
      <c r="B45" s="192" t="s">
        <v>99</v>
      </c>
      <c r="C45" s="193">
        <v>1131.66</v>
      </c>
    </row>
    <row r="46" spans="1:3" ht="19.5" customHeight="1">
      <c r="A46" s="192" t="s">
        <v>100</v>
      </c>
      <c r="B46" s="192" t="s">
        <v>42</v>
      </c>
      <c r="C46" s="193">
        <v>270.77</v>
      </c>
    </row>
    <row r="47" spans="1:3" ht="19.5" customHeight="1">
      <c r="A47" s="192" t="s">
        <v>101</v>
      </c>
      <c r="B47" s="192" t="s">
        <v>102</v>
      </c>
      <c r="C47" s="193">
        <v>860.89</v>
      </c>
    </row>
    <row r="48" spans="1:3" ht="19.5" customHeight="1">
      <c r="A48" s="192" t="s">
        <v>103</v>
      </c>
      <c r="B48" s="192" t="s">
        <v>104</v>
      </c>
      <c r="C48" s="193">
        <v>1171.05</v>
      </c>
    </row>
    <row r="49" spans="1:3" ht="19.5" customHeight="1">
      <c r="A49" s="192" t="s">
        <v>105</v>
      </c>
      <c r="B49" s="192" t="s">
        <v>42</v>
      </c>
      <c r="C49" s="193">
        <v>1171.05</v>
      </c>
    </row>
    <row r="50" spans="1:3" ht="19.5" customHeight="1">
      <c r="A50" s="192" t="s">
        <v>106</v>
      </c>
      <c r="B50" s="192" t="s">
        <v>107</v>
      </c>
      <c r="C50" s="193">
        <v>2365.73</v>
      </c>
    </row>
    <row r="51" spans="1:3" ht="19.5" customHeight="1">
      <c r="A51" s="192" t="s">
        <v>108</v>
      </c>
      <c r="B51" s="192" t="s">
        <v>42</v>
      </c>
      <c r="C51" s="193">
        <v>2365.73</v>
      </c>
    </row>
    <row r="52" spans="1:3" ht="19.5" customHeight="1">
      <c r="A52" s="192" t="s">
        <v>109</v>
      </c>
      <c r="B52" s="192" t="s">
        <v>110</v>
      </c>
      <c r="C52" s="193">
        <v>399.68</v>
      </c>
    </row>
    <row r="53" spans="1:3" ht="19.5" customHeight="1">
      <c r="A53" s="192" t="s">
        <v>111</v>
      </c>
      <c r="B53" s="192" t="s">
        <v>42</v>
      </c>
      <c r="C53" s="193">
        <v>399.68</v>
      </c>
    </row>
    <row r="54" spans="1:3" ht="19.5" customHeight="1">
      <c r="A54" s="192" t="s">
        <v>112</v>
      </c>
      <c r="B54" s="192" t="s">
        <v>113</v>
      </c>
      <c r="C54" s="193">
        <v>52250.002</v>
      </c>
    </row>
    <row r="55" spans="1:3" ht="19.5" customHeight="1">
      <c r="A55" s="192" t="s">
        <v>114</v>
      </c>
      <c r="B55" s="192" t="s">
        <v>115</v>
      </c>
      <c r="C55" s="193">
        <v>4705.582</v>
      </c>
    </row>
    <row r="56" spans="1:3" ht="19.5" customHeight="1">
      <c r="A56" s="192" t="s">
        <v>116</v>
      </c>
      <c r="B56" s="192" t="s">
        <v>42</v>
      </c>
      <c r="C56" s="193">
        <v>4705.582</v>
      </c>
    </row>
    <row r="57" spans="1:3" ht="19.5" customHeight="1">
      <c r="A57" s="192" t="s">
        <v>117</v>
      </c>
      <c r="B57" s="192" t="s">
        <v>118</v>
      </c>
      <c r="C57" s="193">
        <v>46531.53</v>
      </c>
    </row>
    <row r="58" spans="1:3" ht="19.5" customHeight="1">
      <c r="A58" s="192" t="s">
        <v>119</v>
      </c>
      <c r="B58" s="192" t="s">
        <v>120</v>
      </c>
      <c r="C58" s="193">
        <v>2412.93</v>
      </c>
    </row>
    <row r="59" spans="1:3" ht="19.5" customHeight="1">
      <c r="A59" s="192" t="s">
        <v>121</v>
      </c>
      <c r="B59" s="192" t="s">
        <v>122</v>
      </c>
      <c r="C59" s="193">
        <v>24708.63</v>
      </c>
    </row>
    <row r="60" spans="1:3" ht="19.5" customHeight="1">
      <c r="A60" s="192" t="s">
        <v>123</v>
      </c>
      <c r="B60" s="192" t="s">
        <v>124</v>
      </c>
      <c r="C60" s="193">
        <v>13779.97</v>
      </c>
    </row>
    <row r="61" spans="1:3" ht="19.5" customHeight="1">
      <c r="A61" s="192" t="s">
        <v>125</v>
      </c>
      <c r="B61" s="192" t="s">
        <v>126</v>
      </c>
      <c r="C61" s="193">
        <v>5630</v>
      </c>
    </row>
    <row r="62" spans="1:3" ht="19.5" customHeight="1">
      <c r="A62" s="192" t="s">
        <v>127</v>
      </c>
      <c r="B62" s="192" t="s">
        <v>128</v>
      </c>
      <c r="C62" s="193">
        <v>612.87</v>
      </c>
    </row>
    <row r="63" spans="1:3" ht="19.5" customHeight="1">
      <c r="A63" s="192" t="s">
        <v>129</v>
      </c>
      <c r="B63" s="192" t="s">
        <v>130</v>
      </c>
      <c r="C63" s="193">
        <v>426.95</v>
      </c>
    </row>
    <row r="64" spans="1:3" ht="19.5" customHeight="1">
      <c r="A64" s="192" t="s">
        <v>131</v>
      </c>
      <c r="B64" s="192" t="s">
        <v>132</v>
      </c>
      <c r="C64" s="193">
        <v>185.92</v>
      </c>
    </row>
    <row r="65" spans="1:3" ht="19.5" customHeight="1">
      <c r="A65" s="192" t="s">
        <v>133</v>
      </c>
      <c r="B65" s="192" t="s">
        <v>134</v>
      </c>
      <c r="C65" s="193">
        <v>400.02</v>
      </c>
    </row>
    <row r="66" spans="1:3" ht="19.5" customHeight="1">
      <c r="A66" s="192" t="s">
        <v>135</v>
      </c>
      <c r="B66" s="192" t="s">
        <v>136</v>
      </c>
      <c r="C66" s="193">
        <v>400.02</v>
      </c>
    </row>
    <row r="67" spans="1:3" ht="19.5" customHeight="1">
      <c r="A67" s="192" t="s">
        <v>137</v>
      </c>
      <c r="B67" s="192" t="s">
        <v>138</v>
      </c>
      <c r="C67" s="193">
        <v>486.36</v>
      </c>
    </row>
    <row r="68" spans="1:3" ht="19.5" customHeight="1">
      <c r="A68" s="192" t="s">
        <v>139</v>
      </c>
      <c r="B68" s="192" t="s">
        <v>140</v>
      </c>
      <c r="C68" s="193">
        <v>340.09</v>
      </c>
    </row>
    <row r="69" spans="1:3" ht="19.5" customHeight="1">
      <c r="A69" s="192" t="s">
        <v>141</v>
      </c>
      <c r="B69" s="192" t="s">
        <v>42</v>
      </c>
      <c r="C69" s="193">
        <v>340.09</v>
      </c>
    </row>
    <row r="70" spans="1:3" ht="19.5" customHeight="1">
      <c r="A70" s="192" t="s">
        <v>142</v>
      </c>
      <c r="B70" s="192" t="s">
        <v>143</v>
      </c>
      <c r="C70" s="193">
        <v>4</v>
      </c>
    </row>
    <row r="71" spans="1:3" ht="19.5" customHeight="1">
      <c r="A71" s="192" t="s">
        <v>144</v>
      </c>
      <c r="B71" s="192" t="s">
        <v>145</v>
      </c>
      <c r="C71" s="193">
        <v>4</v>
      </c>
    </row>
    <row r="72" spans="1:3" ht="19.5" customHeight="1">
      <c r="A72" s="192" t="s">
        <v>146</v>
      </c>
      <c r="B72" s="192" t="s">
        <v>147</v>
      </c>
      <c r="C72" s="193">
        <v>142.27</v>
      </c>
    </row>
    <row r="73" spans="1:3" ht="19.5" customHeight="1">
      <c r="A73" s="192" t="s">
        <v>148</v>
      </c>
      <c r="B73" s="192" t="s">
        <v>145</v>
      </c>
      <c r="C73" s="193">
        <v>138.27</v>
      </c>
    </row>
    <row r="74" spans="1:3" ht="19.5" customHeight="1">
      <c r="A74" s="192" t="s">
        <v>149</v>
      </c>
      <c r="B74" s="192" t="s">
        <v>150</v>
      </c>
      <c r="C74" s="193">
        <v>4</v>
      </c>
    </row>
    <row r="75" spans="1:3" ht="19.5" customHeight="1">
      <c r="A75" s="192" t="s">
        <v>151</v>
      </c>
      <c r="B75" s="192" t="s">
        <v>152</v>
      </c>
      <c r="C75" s="193">
        <v>1756.3276</v>
      </c>
    </row>
    <row r="76" spans="1:3" ht="19.5" customHeight="1">
      <c r="A76" s="192" t="s">
        <v>153</v>
      </c>
      <c r="B76" s="192" t="s">
        <v>154</v>
      </c>
      <c r="C76" s="193">
        <v>1290.03</v>
      </c>
    </row>
    <row r="77" spans="1:3" ht="19.5" customHeight="1">
      <c r="A77" s="192" t="s">
        <v>155</v>
      </c>
      <c r="B77" s="192" t="s">
        <v>42</v>
      </c>
      <c r="C77" s="193">
        <v>992.38</v>
      </c>
    </row>
    <row r="78" spans="1:3" ht="19.5" customHeight="1">
      <c r="A78" s="192" t="s">
        <v>156</v>
      </c>
      <c r="B78" s="192" t="s">
        <v>157</v>
      </c>
      <c r="C78" s="193">
        <v>258.33</v>
      </c>
    </row>
    <row r="79" spans="1:3" ht="19.5" customHeight="1">
      <c r="A79" s="192" t="s">
        <v>158</v>
      </c>
      <c r="B79" s="192" t="s">
        <v>159</v>
      </c>
      <c r="C79" s="193">
        <v>3</v>
      </c>
    </row>
    <row r="80" spans="1:3" ht="19.5" customHeight="1">
      <c r="A80" s="192" t="s">
        <v>160</v>
      </c>
      <c r="B80" s="192" t="s">
        <v>161</v>
      </c>
      <c r="C80" s="193">
        <v>36.32</v>
      </c>
    </row>
    <row r="81" spans="1:3" ht="19.5" customHeight="1">
      <c r="A81" s="192" t="s">
        <v>162</v>
      </c>
      <c r="B81" s="192" t="s">
        <v>163</v>
      </c>
      <c r="C81" s="193">
        <v>292.56</v>
      </c>
    </row>
    <row r="82" spans="1:3" ht="19.5" customHeight="1">
      <c r="A82" s="192" t="s">
        <v>164</v>
      </c>
      <c r="B82" s="192" t="s">
        <v>42</v>
      </c>
      <c r="C82" s="193">
        <v>292.56</v>
      </c>
    </row>
    <row r="83" spans="1:3" ht="19.5" customHeight="1">
      <c r="A83" s="192" t="s">
        <v>165</v>
      </c>
      <c r="B83" s="192" t="s">
        <v>166</v>
      </c>
      <c r="C83" s="193">
        <v>173.7376</v>
      </c>
    </row>
    <row r="84" spans="1:3" ht="19.5" customHeight="1">
      <c r="A84" s="192" t="s">
        <v>167</v>
      </c>
      <c r="B84" s="192" t="s">
        <v>166</v>
      </c>
      <c r="C84" s="193">
        <v>173.7376</v>
      </c>
    </row>
    <row r="85" spans="1:3" ht="19.5" customHeight="1">
      <c r="A85" s="192" t="s">
        <v>168</v>
      </c>
      <c r="B85" s="192" t="s">
        <v>169</v>
      </c>
      <c r="C85" s="193">
        <v>27624.72</v>
      </c>
    </row>
    <row r="86" spans="1:3" ht="19.5" customHeight="1">
      <c r="A86" s="192" t="s">
        <v>170</v>
      </c>
      <c r="B86" s="192" t="s">
        <v>171</v>
      </c>
      <c r="C86" s="193">
        <v>2537.59</v>
      </c>
    </row>
    <row r="87" spans="1:3" ht="19.5" customHeight="1">
      <c r="A87" s="192" t="s">
        <v>172</v>
      </c>
      <c r="B87" s="192" t="s">
        <v>42</v>
      </c>
      <c r="C87" s="193">
        <v>772.26</v>
      </c>
    </row>
    <row r="88" spans="1:3" ht="19.5" customHeight="1">
      <c r="A88" s="192" t="s">
        <v>173</v>
      </c>
      <c r="B88" s="192" t="s">
        <v>174</v>
      </c>
      <c r="C88" s="193">
        <v>100</v>
      </c>
    </row>
    <row r="89" spans="1:3" ht="19.5" customHeight="1">
      <c r="A89" s="192" t="s">
        <v>175</v>
      </c>
      <c r="B89" s="192" t="s">
        <v>176</v>
      </c>
      <c r="C89" s="193">
        <v>556.04</v>
      </c>
    </row>
    <row r="90" spans="1:3" ht="19.5" customHeight="1">
      <c r="A90" s="192" t="s">
        <v>177</v>
      </c>
      <c r="B90" s="192" t="s">
        <v>178</v>
      </c>
      <c r="C90" s="193">
        <v>125.09</v>
      </c>
    </row>
    <row r="91" spans="1:3" ht="19.5" customHeight="1">
      <c r="A91" s="192" t="s">
        <v>179</v>
      </c>
      <c r="B91" s="192" t="s">
        <v>180</v>
      </c>
      <c r="C91" s="193">
        <v>984.2</v>
      </c>
    </row>
    <row r="92" spans="1:3" ht="19.5" customHeight="1">
      <c r="A92" s="192" t="s">
        <v>181</v>
      </c>
      <c r="B92" s="192" t="s">
        <v>182</v>
      </c>
      <c r="C92" s="193">
        <v>2301.25</v>
      </c>
    </row>
    <row r="93" spans="1:3" ht="19.5" customHeight="1">
      <c r="A93" s="192" t="s">
        <v>183</v>
      </c>
      <c r="B93" s="192" t="s">
        <v>42</v>
      </c>
      <c r="C93" s="193">
        <v>1068.91</v>
      </c>
    </row>
    <row r="94" spans="1:3" ht="19.5" customHeight="1">
      <c r="A94" s="192" t="s">
        <v>184</v>
      </c>
      <c r="B94" s="192" t="s">
        <v>185</v>
      </c>
      <c r="C94" s="193">
        <v>7.68</v>
      </c>
    </row>
    <row r="95" spans="1:3" ht="19.5" customHeight="1">
      <c r="A95" s="192" t="s">
        <v>186</v>
      </c>
      <c r="B95" s="192" t="s">
        <v>187</v>
      </c>
      <c r="C95" s="193">
        <v>1136.66</v>
      </c>
    </row>
    <row r="96" spans="1:3" ht="19.5" customHeight="1">
      <c r="A96" s="192" t="s">
        <v>188</v>
      </c>
      <c r="B96" s="192" t="s">
        <v>189</v>
      </c>
      <c r="C96" s="193">
        <v>88</v>
      </c>
    </row>
    <row r="97" spans="1:3" ht="19.5" customHeight="1">
      <c r="A97" s="192" t="s">
        <v>190</v>
      </c>
      <c r="B97" s="192" t="s">
        <v>191</v>
      </c>
      <c r="C97" s="193">
        <v>11380.87</v>
      </c>
    </row>
    <row r="98" spans="1:3" ht="19.5" customHeight="1">
      <c r="A98" s="192" t="s">
        <v>192</v>
      </c>
      <c r="B98" s="192" t="s">
        <v>193</v>
      </c>
      <c r="C98" s="193">
        <v>5358.18</v>
      </c>
    </row>
    <row r="99" spans="1:3" ht="19.5" customHeight="1">
      <c r="A99" s="192" t="s">
        <v>194</v>
      </c>
      <c r="B99" s="192" t="s">
        <v>195</v>
      </c>
      <c r="C99" s="193">
        <v>2032.17</v>
      </c>
    </row>
    <row r="100" spans="1:3" ht="19.5" customHeight="1">
      <c r="A100" s="192" t="s">
        <v>196</v>
      </c>
      <c r="B100" s="192" t="s">
        <v>197</v>
      </c>
      <c r="C100" s="193">
        <v>243.2</v>
      </c>
    </row>
    <row r="101" spans="1:3" ht="19.5" customHeight="1">
      <c r="A101" s="192" t="s">
        <v>198</v>
      </c>
      <c r="B101" s="192" t="s">
        <v>199</v>
      </c>
      <c r="C101" s="193">
        <v>3747.32</v>
      </c>
    </row>
    <row r="102" spans="1:3" ht="19.5" customHeight="1">
      <c r="A102" s="192" t="s">
        <v>200</v>
      </c>
      <c r="B102" s="192" t="s">
        <v>201</v>
      </c>
      <c r="C102" s="193">
        <v>1179</v>
      </c>
    </row>
    <row r="103" spans="1:3" ht="19.5" customHeight="1">
      <c r="A103" s="192" t="s">
        <v>202</v>
      </c>
      <c r="B103" s="192" t="s">
        <v>203</v>
      </c>
      <c r="C103" s="193">
        <v>20</v>
      </c>
    </row>
    <row r="104" spans="1:3" ht="19.5" customHeight="1">
      <c r="A104" s="192" t="s">
        <v>204</v>
      </c>
      <c r="B104" s="192" t="s">
        <v>205</v>
      </c>
      <c r="C104" s="193">
        <v>1159</v>
      </c>
    </row>
    <row r="105" spans="1:3" ht="19.5" customHeight="1">
      <c r="A105" s="192" t="s">
        <v>206</v>
      </c>
      <c r="B105" s="192" t="s">
        <v>207</v>
      </c>
      <c r="C105" s="193">
        <v>1871.66</v>
      </c>
    </row>
    <row r="106" spans="1:3" ht="19.5" customHeight="1">
      <c r="A106" s="192" t="s">
        <v>208</v>
      </c>
      <c r="B106" s="192" t="s">
        <v>209</v>
      </c>
      <c r="C106" s="193">
        <v>72</v>
      </c>
    </row>
    <row r="107" spans="1:3" ht="19.5" customHeight="1">
      <c r="A107" s="192" t="s">
        <v>210</v>
      </c>
      <c r="B107" s="192" t="s">
        <v>211</v>
      </c>
      <c r="C107" s="193">
        <v>587</v>
      </c>
    </row>
    <row r="108" spans="1:3" ht="19.5" customHeight="1">
      <c r="A108" s="192" t="s">
        <v>212</v>
      </c>
      <c r="B108" s="192" t="s">
        <v>213</v>
      </c>
      <c r="C108" s="193">
        <v>666</v>
      </c>
    </row>
    <row r="109" spans="1:3" ht="19.5" customHeight="1">
      <c r="A109" s="192" t="s">
        <v>214</v>
      </c>
      <c r="B109" s="192" t="s">
        <v>215</v>
      </c>
      <c r="C109" s="193">
        <v>10</v>
      </c>
    </row>
    <row r="110" spans="1:3" ht="19.5" customHeight="1">
      <c r="A110" s="192" t="s">
        <v>216</v>
      </c>
      <c r="B110" s="192" t="s">
        <v>217</v>
      </c>
      <c r="C110" s="193">
        <v>522</v>
      </c>
    </row>
    <row r="111" spans="1:3" ht="19.5" customHeight="1">
      <c r="A111" s="192" t="s">
        <v>218</v>
      </c>
      <c r="B111" s="192" t="s">
        <v>219</v>
      </c>
      <c r="C111" s="193">
        <v>14.66</v>
      </c>
    </row>
    <row r="112" spans="1:3" ht="19.5" customHeight="1">
      <c r="A112" s="192" t="s">
        <v>220</v>
      </c>
      <c r="B112" s="192" t="s">
        <v>221</v>
      </c>
      <c r="C112" s="193">
        <v>670.33</v>
      </c>
    </row>
    <row r="113" spans="1:3" ht="19.5" customHeight="1">
      <c r="A113" s="192" t="s">
        <v>222</v>
      </c>
      <c r="B113" s="192" t="s">
        <v>223</v>
      </c>
      <c r="C113" s="193">
        <v>286</v>
      </c>
    </row>
    <row r="114" spans="1:3" ht="19.5" customHeight="1">
      <c r="A114" s="192" t="s">
        <v>224</v>
      </c>
      <c r="B114" s="192" t="s">
        <v>225</v>
      </c>
      <c r="C114" s="193">
        <v>189</v>
      </c>
    </row>
    <row r="115" spans="1:3" ht="19.5" customHeight="1">
      <c r="A115" s="192" t="s">
        <v>226</v>
      </c>
      <c r="B115" s="192" t="s">
        <v>227</v>
      </c>
      <c r="C115" s="193">
        <v>175.33</v>
      </c>
    </row>
    <row r="116" spans="1:3" ht="19.5" customHeight="1">
      <c r="A116" s="192" t="s">
        <v>228</v>
      </c>
      <c r="B116" s="192" t="s">
        <v>229</v>
      </c>
      <c r="C116" s="193">
        <v>5</v>
      </c>
    </row>
    <row r="117" spans="1:3" ht="19.5" customHeight="1">
      <c r="A117" s="192" t="s">
        <v>230</v>
      </c>
      <c r="B117" s="192" t="s">
        <v>231</v>
      </c>
      <c r="C117" s="193">
        <v>15</v>
      </c>
    </row>
    <row r="118" spans="1:3" ht="19.5" customHeight="1">
      <c r="A118" s="192" t="s">
        <v>232</v>
      </c>
      <c r="B118" s="192" t="s">
        <v>233</v>
      </c>
      <c r="C118" s="193">
        <v>723</v>
      </c>
    </row>
    <row r="119" spans="1:3" ht="19.5" customHeight="1">
      <c r="A119" s="192" t="s">
        <v>234</v>
      </c>
      <c r="B119" s="192" t="s">
        <v>235</v>
      </c>
      <c r="C119" s="193">
        <v>13</v>
      </c>
    </row>
    <row r="120" spans="1:3" ht="19.5" customHeight="1">
      <c r="A120" s="192" t="s">
        <v>236</v>
      </c>
      <c r="B120" s="192" t="s">
        <v>237</v>
      </c>
      <c r="C120" s="193">
        <v>710</v>
      </c>
    </row>
    <row r="121" spans="1:3" ht="19.5" customHeight="1">
      <c r="A121" s="192" t="s">
        <v>238</v>
      </c>
      <c r="B121" s="192" t="s">
        <v>239</v>
      </c>
      <c r="C121" s="193">
        <v>290.56</v>
      </c>
    </row>
    <row r="122" spans="1:3" ht="19.5" customHeight="1">
      <c r="A122" s="192" t="s">
        <v>240</v>
      </c>
      <c r="B122" s="192" t="s">
        <v>42</v>
      </c>
      <c r="C122" s="193">
        <v>119.66</v>
      </c>
    </row>
    <row r="123" spans="1:3" ht="19.5" customHeight="1">
      <c r="A123" s="192" t="s">
        <v>241</v>
      </c>
      <c r="B123" s="192" t="s">
        <v>242</v>
      </c>
      <c r="C123" s="193">
        <v>2</v>
      </c>
    </row>
    <row r="124" spans="1:3" ht="19.5" customHeight="1">
      <c r="A124" s="192" t="s">
        <v>243</v>
      </c>
      <c r="B124" s="192" t="s">
        <v>244</v>
      </c>
      <c r="C124" s="193">
        <v>135.84</v>
      </c>
    </row>
    <row r="125" spans="1:3" ht="19.5" customHeight="1">
      <c r="A125" s="192" t="s">
        <v>245</v>
      </c>
      <c r="B125" s="192" t="s">
        <v>246</v>
      </c>
      <c r="C125" s="193">
        <v>33.06</v>
      </c>
    </row>
    <row r="126" spans="1:3" ht="19.5" customHeight="1">
      <c r="A126" s="192" t="s">
        <v>247</v>
      </c>
      <c r="B126" s="192" t="s">
        <v>248</v>
      </c>
      <c r="C126" s="193">
        <v>300.76</v>
      </c>
    </row>
    <row r="127" spans="1:3" ht="19.5" customHeight="1">
      <c r="A127" s="192" t="s">
        <v>249</v>
      </c>
      <c r="B127" s="192" t="s">
        <v>250</v>
      </c>
      <c r="C127" s="193">
        <v>300.76</v>
      </c>
    </row>
    <row r="128" spans="1:3" ht="19.5" customHeight="1">
      <c r="A128" s="192" t="s">
        <v>251</v>
      </c>
      <c r="B128" s="192" t="s">
        <v>252</v>
      </c>
      <c r="C128" s="193">
        <v>11</v>
      </c>
    </row>
    <row r="129" spans="1:3" ht="19.5" customHeight="1">
      <c r="A129" s="192" t="s">
        <v>253</v>
      </c>
      <c r="B129" s="192" t="s">
        <v>254</v>
      </c>
      <c r="C129" s="193">
        <v>11</v>
      </c>
    </row>
    <row r="130" spans="1:3" ht="19.5" customHeight="1">
      <c r="A130" s="192" t="s">
        <v>255</v>
      </c>
      <c r="B130" s="192" t="s">
        <v>256</v>
      </c>
      <c r="C130" s="193">
        <v>200</v>
      </c>
    </row>
    <row r="131" spans="1:3" ht="19.5" customHeight="1">
      <c r="A131" s="192" t="s">
        <v>257</v>
      </c>
      <c r="B131" s="192" t="s">
        <v>258</v>
      </c>
      <c r="C131" s="193">
        <v>200</v>
      </c>
    </row>
    <row r="132" spans="1:3" ht="19.5" customHeight="1">
      <c r="A132" s="192" t="s">
        <v>259</v>
      </c>
      <c r="B132" s="192" t="s">
        <v>260</v>
      </c>
      <c r="C132" s="193">
        <v>5400.23</v>
      </c>
    </row>
    <row r="133" spans="1:3" ht="19.5" customHeight="1">
      <c r="A133" s="192" t="s">
        <v>261</v>
      </c>
      <c r="B133" s="192" t="s">
        <v>262</v>
      </c>
      <c r="C133" s="193">
        <v>5400.23</v>
      </c>
    </row>
    <row r="134" spans="1:3" ht="19.5" customHeight="1">
      <c r="A134" s="192" t="s">
        <v>263</v>
      </c>
      <c r="B134" s="192" t="s">
        <v>264</v>
      </c>
      <c r="C134" s="193">
        <v>758.47</v>
      </c>
    </row>
    <row r="135" spans="1:3" ht="19.5" customHeight="1">
      <c r="A135" s="192" t="s">
        <v>265</v>
      </c>
      <c r="B135" s="192" t="s">
        <v>264</v>
      </c>
      <c r="C135" s="193">
        <v>758.47</v>
      </c>
    </row>
    <row r="136" spans="1:3" ht="19.5" customHeight="1">
      <c r="A136" s="192" t="s">
        <v>266</v>
      </c>
      <c r="B136" s="192" t="s">
        <v>267</v>
      </c>
      <c r="C136" s="193">
        <v>16090.57</v>
      </c>
    </row>
    <row r="137" spans="1:3" ht="19.5" customHeight="1">
      <c r="A137" s="192" t="s">
        <v>268</v>
      </c>
      <c r="B137" s="192" t="s">
        <v>269</v>
      </c>
      <c r="C137" s="193">
        <v>918.34</v>
      </c>
    </row>
    <row r="138" spans="1:3" ht="19.5" customHeight="1">
      <c r="A138" s="192" t="s">
        <v>270</v>
      </c>
      <c r="B138" s="192" t="s">
        <v>42</v>
      </c>
      <c r="C138" s="193">
        <v>854.34</v>
      </c>
    </row>
    <row r="139" spans="1:3" ht="19.5" customHeight="1">
      <c r="A139" s="192" t="s">
        <v>271</v>
      </c>
      <c r="B139" s="192" t="s">
        <v>272</v>
      </c>
      <c r="C139" s="193">
        <v>64</v>
      </c>
    </row>
    <row r="140" spans="1:3" ht="19.5" customHeight="1">
      <c r="A140" s="192" t="s">
        <v>273</v>
      </c>
      <c r="B140" s="192" t="s">
        <v>274</v>
      </c>
      <c r="C140" s="193">
        <v>531.72</v>
      </c>
    </row>
    <row r="141" spans="1:3" ht="19.5" customHeight="1">
      <c r="A141" s="192" t="s">
        <v>275</v>
      </c>
      <c r="B141" s="192" t="s">
        <v>276</v>
      </c>
      <c r="C141" s="193">
        <v>90.36</v>
      </c>
    </row>
    <row r="142" spans="1:3" ht="19.5" customHeight="1">
      <c r="A142" s="192" t="s">
        <v>277</v>
      </c>
      <c r="B142" s="192" t="s">
        <v>278</v>
      </c>
      <c r="C142" s="193">
        <v>441.36</v>
      </c>
    </row>
    <row r="143" spans="1:3" ht="19.5" customHeight="1">
      <c r="A143" s="192" t="s">
        <v>279</v>
      </c>
      <c r="B143" s="192" t="s">
        <v>280</v>
      </c>
      <c r="C143" s="193">
        <v>319</v>
      </c>
    </row>
    <row r="144" spans="1:3" ht="19.5" customHeight="1">
      <c r="A144" s="192" t="s">
        <v>281</v>
      </c>
      <c r="B144" s="192" t="s">
        <v>282</v>
      </c>
      <c r="C144" s="193">
        <v>112</v>
      </c>
    </row>
    <row r="145" spans="1:3" ht="19.5" customHeight="1">
      <c r="A145" s="192" t="s">
        <v>283</v>
      </c>
      <c r="B145" s="192" t="s">
        <v>284</v>
      </c>
      <c r="C145" s="193">
        <v>207</v>
      </c>
    </row>
    <row r="146" spans="1:3" ht="19.5" customHeight="1">
      <c r="A146" s="192" t="s">
        <v>285</v>
      </c>
      <c r="B146" s="192" t="s">
        <v>286</v>
      </c>
      <c r="C146" s="193">
        <v>2498.09</v>
      </c>
    </row>
    <row r="147" spans="1:3" ht="19.5" customHeight="1">
      <c r="A147" s="192" t="s">
        <v>287</v>
      </c>
      <c r="B147" s="192" t="s">
        <v>288</v>
      </c>
      <c r="C147" s="193">
        <v>277.29</v>
      </c>
    </row>
    <row r="148" spans="1:3" ht="19.5" customHeight="1">
      <c r="A148" s="192" t="s">
        <v>289</v>
      </c>
      <c r="B148" s="192" t="s">
        <v>290</v>
      </c>
      <c r="C148" s="193">
        <v>144.71</v>
      </c>
    </row>
    <row r="149" spans="1:3" ht="19.5" customHeight="1">
      <c r="A149" s="192" t="s">
        <v>291</v>
      </c>
      <c r="B149" s="192" t="s">
        <v>292</v>
      </c>
      <c r="C149" s="193">
        <v>30</v>
      </c>
    </row>
    <row r="150" spans="1:3" ht="19.5" customHeight="1">
      <c r="A150" s="192" t="s">
        <v>293</v>
      </c>
      <c r="B150" s="192" t="s">
        <v>294</v>
      </c>
      <c r="C150" s="193">
        <v>1933.09</v>
      </c>
    </row>
    <row r="151" spans="1:3" ht="19.5" customHeight="1">
      <c r="A151" s="192" t="s">
        <v>295</v>
      </c>
      <c r="B151" s="192" t="s">
        <v>296</v>
      </c>
      <c r="C151" s="193">
        <v>113</v>
      </c>
    </row>
    <row r="152" spans="1:3" ht="19.5" customHeight="1">
      <c r="A152" s="192" t="s">
        <v>297</v>
      </c>
      <c r="B152" s="192" t="s">
        <v>298</v>
      </c>
      <c r="C152" s="193">
        <v>984.65</v>
      </c>
    </row>
    <row r="153" spans="1:3" ht="19.5" customHeight="1">
      <c r="A153" s="192" t="s">
        <v>299</v>
      </c>
      <c r="B153" s="192" t="s">
        <v>300</v>
      </c>
      <c r="C153" s="193">
        <v>446.96</v>
      </c>
    </row>
    <row r="154" spans="1:3" ht="19.5" customHeight="1">
      <c r="A154" s="192" t="s">
        <v>301</v>
      </c>
      <c r="B154" s="192" t="s">
        <v>302</v>
      </c>
      <c r="C154" s="193">
        <v>206.8</v>
      </c>
    </row>
    <row r="155" spans="1:3" ht="19.5" customHeight="1">
      <c r="A155" s="192" t="s">
        <v>303</v>
      </c>
      <c r="B155" s="192" t="s">
        <v>304</v>
      </c>
      <c r="C155" s="193">
        <v>330.89</v>
      </c>
    </row>
    <row r="156" spans="1:3" ht="19.5" customHeight="1">
      <c r="A156" s="192" t="s">
        <v>305</v>
      </c>
      <c r="B156" s="192" t="s">
        <v>306</v>
      </c>
      <c r="C156" s="193">
        <v>1684.8</v>
      </c>
    </row>
    <row r="157" spans="1:3" ht="19.5" customHeight="1">
      <c r="A157" s="192" t="s">
        <v>307</v>
      </c>
      <c r="B157" s="192" t="s">
        <v>308</v>
      </c>
      <c r="C157" s="193">
        <v>1552.04</v>
      </c>
    </row>
    <row r="158" spans="1:3" ht="19.5" customHeight="1">
      <c r="A158" s="192" t="s">
        <v>309</v>
      </c>
      <c r="B158" s="192" t="s">
        <v>310</v>
      </c>
      <c r="C158" s="193">
        <v>132.76</v>
      </c>
    </row>
    <row r="159" spans="1:3" ht="19.5" customHeight="1">
      <c r="A159" s="192" t="s">
        <v>311</v>
      </c>
      <c r="B159" s="192" t="s">
        <v>312</v>
      </c>
      <c r="C159" s="193">
        <v>8627</v>
      </c>
    </row>
    <row r="160" spans="1:3" ht="19.5" customHeight="1">
      <c r="A160" s="192" t="s">
        <v>313</v>
      </c>
      <c r="B160" s="192" t="s">
        <v>314</v>
      </c>
      <c r="C160" s="193">
        <v>8627</v>
      </c>
    </row>
    <row r="161" spans="1:3" ht="19.5" customHeight="1">
      <c r="A161" s="192" t="s">
        <v>315</v>
      </c>
      <c r="B161" s="192" t="s">
        <v>316</v>
      </c>
      <c r="C161" s="193">
        <v>157.97</v>
      </c>
    </row>
    <row r="162" spans="1:3" ht="19.5" customHeight="1">
      <c r="A162" s="192" t="s">
        <v>317</v>
      </c>
      <c r="B162" s="192" t="s">
        <v>318</v>
      </c>
      <c r="C162" s="193">
        <v>152.97</v>
      </c>
    </row>
    <row r="163" spans="1:3" ht="19.5" customHeight="1">
      <c r="A163" s="192" t="s">
        <v>319</v>
      </c>
      <c r="B163" s="192" t="s">
        <v>320</v>
      </c>
      <c r="C163" s="193">
        <v>5</v>
      </c>
    </row>
    <row r="164" spans="1:3" ht="19.5" customHeight="1">
      <c r="A164" s="192" t="s">
        <v>321</v>
      </c>
      <c r="B164" s="192" t="s">
        <v>322</v>
      </c>
      <c r="C164" s="193">
        <v>199</v>
      </c>
    </row>
    <row r="165" spans="1:3" ht="19.5" customHeight="1">
      <c r="A165" s="192" t="s">
        <v>323</v>
      </c>
      <c r="B165" s="192" t="s">
        <v>324</v>
      </c>
      <c r="C165" s="193">
        <v>199</v>
      </c>
    </row>
    <row r="166" spans="1:3" ht="19.5" customHeight="1">
      <c r="A166" s="192" t="s">
        <v>325</v>
      </c>
      <c r="B166" s="192" t="s">
        <v>326</v>
      </c>
      <c r="C166" s="193">
        <v>170</v>
      </c>
    </row>
    <row r="167" spans="1:3" ht="19.5" customHeight="1">
      <c r="A167" s="192" t="s">
        <v>327</v>
      </c>
      <c r="B167" s="192" t="s">
        <v>326</v>
      </c>
      <c r="C167" s="193">
        <v>170</v>
      </c>
    </row>
    <row r="168" spans="1:3" ht="19.5" customHeight="1">
      <c r="A168" s="192" t="s">
        <v>328</v>
      </c>
      <c r="B168" s="192" t="s">
        <v>329</v>
      </c>
      <c r="C168" s="193">
        <v>1909.89</v>
      </c>
    </row>
    <row r="169" spans="1:3" ht="19.5" customHeight="1">
      <c r="A169" s="192" t="s">
        <v>330</v>
      </c>
      <c r="B169" s="192" t="s">
        <v>331</v>
      </c>
      <c r="C169" s="193">
        <v>125</v>
      </c>
    </row>
    <row r="170" spans="1:3" ht="19.5" customHeight="1">
      <c r="A170" s="192" t="s">
        <v>332</v>
      </c>
      <c r="B170" s="192" t="s">
        <v>42</v>
      </c>
      <c r="C170" s="193">
        <v>125</v>
      </c>
    </row>
    <row r="171" spans="1:3" ht="19.5" customHeight="1">
      <c r="A171" s="192" t="s">
        <v>333</v>
      </c>
      <c r="B171" s="192" t="s">
        <v>334</v>
      </c>
      <c r="C171" s="193">
        <v>92</v>
      </c>
    </row>
    <row r="172" spans="1:3" ht="19.5" customHeight="1">
      <c r="A172" s="192" t="s">
        <v>335</v>
      </c>
      <c r="B172" s="192" t="s">
        <v>336</v>
      </c>
      <c r="C172" s="193">
        <v>92</v>
      </c>
    </row>
    <row r="173" spans="1:3" ht="19.5" customHeight="1">
      <c r="A173" s="192" t="s">
        <v>337</v>
      </c>
      <c r="B173" s="192" t="s">
        <v>338</v>
      </c>
      <c r="C173" s="193">
        <v>33.89</v>
      </c>
    </row>
    <row r="174" spans="1:3" ht="19.5" customHeight="1">
      <c r="A174" s="192" t="s">
        <v>339</v>
      </c>
      <c r="B174" s="192" t="s">
        <v>340</v>
      </c>
      <c r="C174" s="193">
        <v>33.89</v>
      </c>
    </row>
    <row r="175" spans="1:3" ht="19.5" customHeight="1">
      <c r="A175" s="192" t="s">
        <v>341</v>
      </c>
      <c r="B175" s="192" t="s">
        <v>342</v>
      </c>
      <c r="C175" s="193">
        <v>190</v>
      </c>
    </row>
    <row r="176" spans="1:3" ht="19.5" customHeight="1">
      <c r="A176" s="192" t="s">
        <v>343</v>
      </c>
      <c r="B176" s="192" t="s">
        <v>342</v>
      </c>
      <c r="C176" s="193">
        <v>190</v>
      </c>
    </row>
    <row r="177" spans="1:3" ht="19.5" customHeight="1">
      <c r="A177" s="192" t="s">
        <v>344</v>
      </c>
      <c r="B177" s="192" t="s">
        <v>345</v>
      </c>
      <c r="C177" s="193">
        <v>1469</v>
      </c>
    </row>
    <row r="178" spans="1:3" ht="19.5" customHeight="1">
      <c r="A178" s="192" t="s">
        <v>346</v>
      </c>
      <c r="B178" s="192" t="s">
        <v>345</v>
      </c>
      <c r="C178" s="193">
        <v>1469</v>
      </c>
    </row>
    <row r="179" spans="1:3" ht="19.5" customHeight="1">
      <c r="A179" s="192" t="s">
        <v>347</v>
      </c>
      <c r="B179" s="192" t="s">
        <v>348</v>
      </c>
      <c r="C179" s="193">
        <v>9112.51</v>
      </c>
    </row>
    <row r="180" spans="1:3" ht="19.5" customHeight="1">
      <c r="A180" s="192" t="s">
        <v>349</v>
      </c>
      <c r="B180" s="192" t="s">
        <v>350</v>
      </c>
      <c r="C180" s="193">
        <v>1218.41</v>
      </c>
    </row>
    <row r="181" spans="1:3" ht="19.5" customHeight="1">
      <c r="A181" s="192" t="s">
        <v>351</v>
      </c>
      <c r="B181" s="192" t="s">
        <v>42</v>
      </c>
      <c r="C181" s="193">
        <v>1218.41</v>
      </c>
    </row>
    <row r="182" spans="1:3" ht="19.5" customHeight="1">
      <c r="A182" s="192" t="s">
        <v>352</v>
      </c>
      <c r="B182" s="192" t="s">
        <v>353</v>
      </c>
      <c r="C182" s="193">
        <v>7894.1</v>
      </c>
    </row>
    <row r="183" spans="1:3" ht="19.5" customHeight="1">
      <c r="A183" s="192" t="s">
        <v>354</v>
      </c>
      <c r="B183" s="192" t="s">
        <v>353</v>
      </c>
      <c r="C183" s="193">
        <v>7894.1</v>
      </c>
    </row>
    <row r="184" spans="1:3" ht="19.5" customHeight="1">
      <c r="A184" s="192" t="s">
        <v>355</v>
      </c>
      <c r="B184" s="192" t="s">
        <v>356</v>
      </c>
      <c r="C184" s="193">
        <v>10223.8261</v>
      </c>
    </row>
    <row r="185" spans="1:3" ht="19.5" customHeight="1">
      <c r="A185" s="192" t="s">
        <v>357</v>
      </c>
      <c r="B185" s="192" t="s">
        <v>358</v>
      </c>
      <c r="C185" s="193">
        <v>4113.7061</v>
      </c>
    </row>
    <row r="186" spans="1:3" ht="19.5" customHeight="1">
      <c r="A186" s="192" t="s">
        <v>359</v>
      </c>
      <c r="B186" s="192" t="s">
        <v>42</v>
      </c>
      <c r="C186" s="193">
        <v>1825.5061</v>
      </c>
    </row>
    <row r="187" spans="1:3" ht="19.5" customHeight="1">
      <c r="A187" s="192" t="s">
        <v>360</v>
      </c>
      <c r="B187" s="192" t="s">
        <v>361</v>
      </c>
      <c r="C187" s="193">
        <v>70</v>
      </c>
    </row>
    <row r="188" spans="1:3" ht="19.5" customHeight="1">
      <c r="A188" s="192" t="s">
        <v>362</v>
      </c>
      <c r="B188" s="192" t="s">
        <v>363</v>
      </c>
      <c r="C188" s="193">
        <v>70</v>
      </c>
    </row>
    <row r="189" spans="1:3" ht="19.5" customHeight="1">
      <c r="A189" s="192" t="s">
        <v>364</v>
      </c>
      <c r="B189" s="192" t="s">
        <v>365</v>
      </c>
      <c r="C189" s="193">
        <v>47.22</v>
      </c>
    </row>
    <row r="190" spans="1:3" ht="19.5" customHeight="1">
      <c r="A190" s="192" t="s">
        <v>366</v>
      </c>
      <c r="B190" s="192" t="s">
        <v>367</v>
      </c>
      <c r="C190" s="193">
        <v>20.6</v>
      </c>
    </row>
    <row r="191" spans="1:3" ht="19.5" customHeight="1">
      <c r="A191" s="192" t="s">
        <v>368</v>
      </c>
      <c r="B191" s="192" t="s">
        <v>369</v>
      </c>
      <c r="C191" s="193">
        <v>75</v>
      </c>
    </row>
    <row r="192" spans="1:3" ht="19.5" customHeight="1">
      <c r="A192" s="192" t="s">
        <v>370</v>
      </c>
      <c r="B192" s="192" t="s">
        <v>371</v>
      </c>
      <c r="C192" s="193">
        <v>1581</v>
      </c>
    </row>
    <row r="193" spans="1:3" ht="19.5" customHeight="1">
      <c r="A193" s="192" t="s">
        <v>372</v>
      </c>
      <c r="B193" s="192" t="s">
        <v>373</v>
      </c>
      <c r="C193" s="193">
        <v>156</v>
      </c>
    </row>
    <row r="194" spans="1:3" ht="19.5" customHeight="1">
      <c r="A194" s="192" t="s">
        <v>374</v>
      </c>
      <c r="B194" s="192" t="s">
        <v>375</v>
      </c>
      <c r="C194" s="193">
        <v>160.58</v>
      </c>
    </row>
    <row r="195" spans="1:3" ht="19.5" customHeight="1">
      <c r="A195" s="192" t="s">
        <v>376</v>
      </c>
      <c r="B195" s="192" t="s">
        <v>377</v>
      </c>
      <c r="C195" s="193">
        <v>107.8</v>
      </c>
    </row>
    <row r="196" spans="1:3" ht="19.5" customHeight="1">
      <c r="A196" s="192" t="s">
        <v>378</v>
      </c>
      <c r="B196" s="192" t="s">
        <v>379</v>
      </c>
      <c r="C196" s="193">
        <v>504.45</v>
      </c>
    </row>
    <row r="197" spans="1:3" ht="19.5" customHeight="1">
      <c r="A197" s="192" t="s">
        <v>380</v>
      </c>
      <c r="B197" s="192" t="s">
        <v>42</v>
      </c>
      <c r="C197" s="193">
        <v>454.45</v>
      </c>
    </row>
    <row r="198" spans="1:3" ht="19.5" customHeight="1">
      <c r="A198" s="192" t="s">
        <v>381</v>
      </c>
      <c r="B198" s="192" t="s">
        <v>382</v>
      </c>
      <c r="C198" s="193">
        <v>50</v>
      </c>
    </row>
    <row r="199" spans="1:3" ht="19.5" customHeight="1">
      <c r="A199" s="192" t="s">
        <v>383</v>
      </c>
      <c r="B199" s="192" t="s">
        <v>384</v>
      </c>
      <c r="C199" s="193">
        <v>1548.57</v>
      </c>
    </row>
    <row r="200" spans="1:3" ht="19.5" customHeight="1">
      <c r="A200" s="192" t="s">
        <v>385</v>
      </c>
      <c r="B200" s="192" t="s">
        <v>42</v>
      </c>
      <c r="C200" s="193">
        <v>1533.57</v>
      </c>
    </row>
    <row r="201" spans="1:3" ht="19.5" customHeight="1">
      <c r="A201" s="192" t="s">
        <v>386</v>
      </c>
      <c r="B201" s="192" t="s">
        <v>387</v>
      </c>
      <c r="C201" s="193">
        <v>15</v>
      </c>
    </row>
    <row r="202" spans="1:3" ht="19.5" customHeight="1">
      <c r="A202" s="192" t="s">
        <v>388</v>
      </c>
      <c r="B202" s="192" t="s">
        <v>389</v>
      </c>
      <c r="C202" s="193">
        <v>290.6</v>
      </c>
    </row>
    <row r="203" spans="1:3" ht="19.5" customHeight="1">
      <c r="A203" s="192" t="s">
        <v>390</v>
      </c>
      <c r="B203" s="192" t="s">
        <v>391</v>
      </c>
      <c r="C203" s="193">
        <v>290.6</v>
      </c>
    </row>
    <row r="204" spans="1:3" ht="19.5" customHeight="1">
      <c r="A204" s="192" t="s">
        <v>392</v>
      </c>
      <c r="B204" s="192" t="s">
        <v>393</v>
      </c>
      <c r="C204" s="193">
        <v>216.5</v>
      </c>
    </row>
    <row r="205" spans="1:3" ht="19.5" customHeight="1">
      <c r="A205" s="192" t="s">
        <v>394</v>
      </c>
      <c r="B205" s="192" t="s">
        <v>145</v>
      </c>
      <c r="C205" s="193">
        <v>216.5</v>
      </c>
    </row>
    <row r="206" spans="1:3" ht="19.5" customHeight="1">
      <c r="A206" s="192" t="s">
        <v>395</v>
      </c>
      <c r="B206" s="192" t="s">
        <v>396</v>
      </c>
      <c r="C206" s="193">
        <v>3444</v>
      </c>
    </row>
    <row r="207" spans="1:3" ht="19.5" customHeight="1">
      <c r="A207" s="192" t="s">
        <v>397</v>
      </c>
      <c r="B207" s="192" t="s">
        <v>398</v>
      </c>
      <c r="C207" s="193">
        <v>1370</v>
      </c>
    </row>
    <row r="208" spans="1:3" ht="19.5" customHeight="1">
      <c r="A208" s="192" t="s">
        <v>399</v>
      </c>
      <c r="B208" s="192" t="s">
        <v>400</v>
      </c>
      <c r="C208" s="193">
        <v>2074</v>
      </c>
    </row>
    <row r="209" spans="1:3" ht="19.5" customHeight="1">
      <c r="A209" s="192" t="s">
        <v>401</v>
      </c>
      <c r="B209" s="192" t="s">
        <v>402</v>
      </c>
      <c r="C209" s="193">
        <v>106</v>
      </c>
    </row>
    <row r="210" spans="1:3" ht="19.5" customHeight="1">
      <c r="A210" s="192" t="s">
        <v>403</v>
      </c>
      <c r="B210" s="192" t="s">
        <v>404</v>
      </c>
      <c r="C210" s="193">
        <v>105</v>
      </c>
    </row>
    <row r="211" spans="1:3" ht="19.5" customHeight="1">
      <c r="A211" s="192" t="s">
        <v>405</v>
      </c>
      <c r="B211" s="192" t="s">
        <v>406</v>
      </c>
      <c r="C211" s="193">
        <v>1</v>
      </c>
    </row>
    <row r="212" spans="1:3" ht="19.5" customHeight="1">
      <c r="A212" s="192" t="s">
        <v>407</v>
      </c>
      <c r="B212" s="192" t="s">
        <v>408</v>
      </c>
      <c r="C212" s="193">
        <v>1056.755</v>
      </c>
    </row>
    <row r="213" spans="1:3" ht="19.5" customHeight="1">
      <c r="A213" s="192" t="s">
        <v>409</v>
      </c>
      <c r="B213" s="192" t="s">
        <v>410</v>
      </c>
      <c r="C213" s="193">
        <v>1056.755</v>
      </c>
    </row>
    <row r="214" spans="1:3" ht="19.5" customHeight="1">
      <c r="A214" s="192" t="s">
        <v>411</v>
      </c>
      <c r="B214" s="192" t="s">
        <v>42</v>
      </c>
      <c r="C214" s="193">
        <v>765.15</v>
      </c>
    </row>
    <row r="215" spans="1:3" ht="19.5" customHeight="1">
      <c r="A215" s="192" t="s">
        <v>412</v>
      </c>
      <c r="B215" s="192" t="s">
        <v>413</v>
      </c>
      <c r="C215" s="193">
        <v>291.605</v>
      </c>
    </row>
    <row r="216" spans="1:3" ht="19.5" customHeight="1">
      <c r="A216" s="192" t="s">
        <v>414</v>
      </c>
      <c r="B216" s="192" t="s">
        <v>415</v>
      </c>
      <c r="C216" s="193">
        <v>165.71</v>
      </c>
    </row>
    <row r="217" spans="1:3" ht="19.5" customHeight="1">
      <c r="A217" s="192" t="s">
        <v>416</v>
      </c>
      <c r="B217" s="192" t="s">
        <v>417</v>
      </c>
      <c r="C217" s="193">
        <v>165.71</v>
      </c>
    </row>
    <row r="218" spans="1:3" ht="19.5" customHeight="1">
      <c r="A218" s="192" t="s">
        <v>418</v>
      </c>
      <c r="B218" s="192" t="s">
        <v>42</v>
      </c>
      <c r="C218" s="193">
        <v>165.71</v>
      </c>
    </row>
    <row r="219" spans="1:3" ht="19.5" customHeight="1">
      <c r="A219" s="192" t="s">
        <v>419</v>
      </c>
      <c r="B219" s="192" t="s">
        <v>420</v>
      </c>
      <c r="C219" s="193">
        <v>1491.24</v>
      </c>
    </row>
    <row r="220" spans="1:3" ht="19.5" customHeight="1">
      <c r="A220" s="192" t="s">
        <v>421</v>
      </c>
      <c r="B220" s="192" t="s">
        <v>422</v>
      </c>
      <c r="C220" s="193">
        <v>1491.24</v>
      </c>
    </row>
    <row r="221" spans="1:3" ht="19.5" customHeight="1">
      <c r="A221" s="192" t="s">
        <v>423</v>
      </c>
      <c r="B221" s="192" t="s">
        <v>42</v>
      </c>
      <c r="C221" s="193">
        <v>1491.24</v>
      </c>
    </row>
    <row r="222" spans="1:3" ht="19.5" customHeight="1">
      <c r="A222" s="192" t="s">
        <v>424</v>
      </c>
      <c r="B222" s="192" t="s">
        <v>425</v>
      </c>
      <c r="C222" s="193">
        <v>3033.63</v>
      </c>
    </row>
    <row r="223" spans="1:3" ht="19.5" customHeight="1">
      <c r="A223" s="192" t="s">
        <v>426</v>
      </c>
      <c r="B223" s="192" t="s">
        <v>427</v>
      </c>
      <c r="C223" s="193">
        <v>785</v>
      </c>
    </row>
    <row r="224" spans="1:3" ht="19.5" customHeight="1">
      <c r="A224" s="192" t="s">
        <v>428</v>
      </c>
      <c r="B224" s="192" t="s">
        <v>429</v>
      </c>
      <c r="C224" s="193">
        <v>785</v>
      </c>
    </row>
    <row r="225" spans="1:3" ht="19.5" customHeight="1">
      <c r="A225" s="192" t="s">
        <v>430</v>
      </c>
      <c r="B225" s="192" t="s">
        <v>431</v>
      </c>
      <c r="C225" s="193">
        <v>2248.63</v>
      </c>
    </row>
    <row r="226" spans="1:3" ht="19.5" customHeight="1">
      <c r="A226" s="192" t="s">
        <v>432</v>
      </c>
      <c r="B226" s="192" t="s">
        <v>433</v>
      </c>
      <c r="C226" s="193">
        <v>2248.63</v>
      </c>
    </row>
    <row r="227" spans="1:3" ht="19.5" customHeight="1">
      <c r="A227" s="192" t="s">
        <v>434</v>
      </c>
      <c r="B227" s="192" t="s">
        <v>435</v>
      </c>
      <c r="C227" s="193">
        <v>285.33</v>
      </c>
    </row>
    <row r="228" spans="1:3" ht="19.5" customHeight="1">
      <c r="A228" s="192" t="s">
        <v>436</v>
      </c>
      <c r="B228" s="192" t="s">
        <v>437</v>
      </c>
      <c r="C228" s="193">
        <v>285.33</v>
      </c>
    </row>
    <row r="229" spans="1:3" ht="19.5" customHeight="1">
      <c r="A229" s="192" t="s">
        <v>438</v>
      </c>
      <c r="B229" s="192" t="s">
        <v>42</v>
      </c>
      <c r="C229" s="193">
        <v>285.33</v>
      </c>
    </row>
    <row r="230" spans="1:3" ht="19.5" customHeight="1">
      <c r="A230" s="192" t="s">
        <v>439</v>
      </c>
      <c r="B230" s="192" t="s">
        <v>440</v>
      </c>
      <c r="C230" s="193">
        <v>810.42</v>
      </c>
    </row>
    <row r="231" spans="1:3" ht="19.5" customHeight="1">
      <c r="A231" s="192" t="s">
        <v>441</v>
      </c>
      <c r="B231" s="192" t="s">
        <v>442</v>
      </c>
      <c r="C231" s="193">
        <v>562.87</v>
      </c>
    </row>
    <row r="232" spans="1:3" ht="19.5" customHeight="1">
      <c r="A232" s="192" t="s">
        <v>443</v>
      </c>
      <c r="B232" s="192" t="s">
        <v>42</v>
      </c>
      <c r="C232" s="193">
        <v>562.87</v>
      </c>
    </row>
    <row r="233" spans="1:3" ht="19.5" customHeight="1">
      <c r="A233" s="192" t="s">
        <v>444</v>
      </c>
      <c r="B233" s="192" t="s">
        <v>445</v>
      </c>
      <c r="C233" s="193">
        <v>247.55</v>
      </c>
    </row>
    <row r="234" spans="1:3" ht="19.5" customHeight="1">
      <c r="A234" s="192" t="s">
        <v>446</v>
      </c>
      <c r="B234" s="192" t="s">
        <v>42</v>
      </c>
      <c r="C234" s="193">
        <v>247.55</v>
      </c>
    </row>
    <row r="235" spans="1:3" ht="19.5" customHeight="1">
      <c r="A235" s="192" t="s">
        <v>447</v>
      </c>
      <c r="B235" s="192" t="s">
        <v>448</v>
      </c>
      <c r="C235" s="193">
        <v>7068.64</v>
      </c>
    </row>
    <row r="236" spans="1:3" ht="19.5" customHeight="1">
      <c r="A236" s="192" t="s">
        <v>449</v>
      </c>
      <c r="B236" s="192" t="s">
        <v>450</v>
      </c>
      <c r="C236" s="193">
        <v>6961.24</v>
      </c>
    </row>
    <row r="237" spans="1:3" ht="19.5" customHeight="1">
      <c r="A237" s="192" t="s">
        <v>451</v>
      </c>
      <c r="B237" s="192" t="s">
        <v>448</v>
      </c>
      <c r="C237" s="193">
        <v>107.4</v>
      </c>
    </row>
    <row r="238" spans="1:3" ht="19.5" customHeight="1">
      <c r="A238" s="192" t="s">
        <v>452</v>
      </c>
      <c r="B238" s="192" t="s">
        <v>448</v>
      </c>
      <c r="C238" s="193">
        <v>107.4</v>
      </c>
    </row>
    <row r="239" spans="1:3" ht="19.5" customHeight="1">
      <c r="A239" s="192" t="s">
        <v>453</v>
      </c>
      <c r="B239" s="192" t="s">
        <v>454</v>
      </c>
      <c r="C239" s="193">
        <v>400</v>
      </c>
    </row>
    <row r="240" spans="1:3" ht="19.5" customHeight="1">
      <c r="A240" s="192" t="s">
        <v>455</v>
      </c>
      <c r="B240" s="192" t="s">
        <v>456</v>
      </c>
      <c r="C240" s="193">
        <v>400</v>
      </c>
    </row>
    <row r="241" spans="1:3" ht="19.5" customHeight="1">
      <c r="A241" s="192" t="s">
        <v>457</v>
      </c>
      <c r="B241" s="192" t="s">
        <v>458</v>
      </c>
      <c r="C241" s="193">
        <v>400</v>
      </c>
    </row>
    <row r="242" spans="1:3" ht="19.5" customHeight="1">
      <c r="A242" s="192" t="s">
        <v>459</v>
      </c>
      <c r="B242" s="192" t="s">
        <v>460</v>
      </c>
      <c r="C242" s="193">
        <v>457.3028</v>
      </c>
    </row>
    <row r="243" spans="1:3" ht="19.5" customHeight="1">
      <c r="A243" s="192" t="s">
        <v>461</v>
      </c>
      <c r="B243" s="192" t="s">
        <v>462</v>
      </c>
      <c r="C243" s="193">
        <v>457.3028</v>
      </c>
    </row>
    <row r="244" spans="1:3" ht="19.5" customHeight="1">
      <c r="A244" s="192" t="s">
        <v>463</v>
      </c>
      <c r="B244" s="192" t="s">
        <v>464</v>
      </c>
      <c r="C244" s="193">
        <v>457.3028</v>
      </c>
    </row>
    <row r="245" spans="1:3" ht="19.5" customHeight="1">
      <c r="A245" s="192" t="s">
        <v>465</v>
      </c>
      <c r="B245" s="192" t="s">
        <v>466</v>
      </c>
      <c r="C245" s="193">
        <v>0.022041</v>
      </c>
    </row>
    <row r="246" spans="1:3" ht="19.5" customHeight="1">
      <c r="A246" s="192" t="s">
        <v>467</v>
      </c>
      <c r="B246" s="192" t="s">
        <v>468</v>
      </c>
      <c r="C246" s="193">
        <v>0.022041</v>
      </c>
    </row>
    <row r="247" spans="1:3" ht="19.5" customHeight="1">
      <c r="A247" s="256"/>
      <c r="B247" s="256"/>
      <c r="C247" s="257"/>
    </row>
    <row r="248" spans="1:3" ht="19.5" customHeight="1">
      <c r="A248" s="256"/>
      <c r="B248" s="256"/>
      <c r="C248" s="257"/>
    </row>
    <row r="249" spans="1:3" ht="19.5" customHeight="1">
      <c r="A249" s="256"/>
      <c r="B249" s="256"/>
      <c r="C249" s="257"/>
    </row>
    <row r="250" spans="1:3" ht="19.5" customHeight="1">
      <c r="A250" s="256"/>
      <c r="B250" s="256"/>
      <c r="C250" s="257"/>
    </row>
    <row r="251" spans="1:3" ht="19.5" customHeight="1">
      <c r="A251" s="256"/>
      <c r="B251" s="256"/>
      <c r="C251" s="257"/>
    </row>
    <row r="252" spans="1:3" ht="19.5" customHeight="1">
      <c r="A252" s="256"/>
      <c r="B252" s="256"/>
      <c r="C252" s="257"/>
    </row>
    <row r="253" spans="1:3" ht="14.25" customHeight="1">
      <c r="A253" s="256"/>
      <c r="B253" s="256"/>
      <c r="C253" s="257"/>
    </row>
    <row r="254" spans="1:3" ht="14.25" customHeight="1">
      <c r="A254" s="256"/>
      <c r="B254" s="256"/>
      <c r="C254" s="257"/>
    </row>
    <row r="255" spans="1:3" ht="14.25" customHeight="1">
      <c r="A255" s="256"/>
      <c r="B255" s="256"/>
      <c r="C255" s="257"/>
    </row>
    <row r="256" spans="1:3" ht="14.25" customHeight="1">
      <c r="A256" s="256"/>
      <c r="B256" s="256"/>
      <c r="C256" s="257"/>
    </row>
    <row r="257" spans="1:3" ht="14.25" customHeight="1">
      <c r="A257" s="256"/>
      <c r="B257" s="256"/>
      <c r="C257" s="257"/>
    </row>
    <row r="258" spans="1:3" ht="14.25" customHeight="1">
      <c r="A258" s="256"/>
      <c r="B258" s="256"/>
      <c r="C258" s="257"/>
    </row>
    <row r="259" spans="1:3" ht="14.25" customHeight="1">
      <c r="A259" s="256"/>
      <c r="B259" s="256"/>
      <c r="C259" s="257"/>
    </row>
    <row r="260" spans="1:3" ht="14.25" customHeight="1">
      <c r="A260" s="256"/>
      <c r="B260" s="256"/>
      <c r="C260" s="257"/>
    </row>
    <row r="261" spans="1:3" ht="14.25" customHeight="1">
      <c r="A261" s="256"/>
      <c r="B261" s="256"/>
      <c r="C261" s="257"/>
    </row>
    <row r="262" spans="1:3" ht="14.25" customHeight="1">
      <c r="A262" s="256"/>
      <c r="B262" s="256"/>
      <c r="C262" s="257"/>
    </row>
    <row r="263" spans="1:3" ht="14.25" customHeight="1">
      <c r="A263" s="256"/>
      <c r="B263" s="256"/>
      <c r="C263" s="257"/>
    </row>
    <row r="264" spans="1:3" ht="14.25" customHeight="1">
      <c r="A264" s="256"/>
      <c r="B264" s="256"/>
      <c r="C264" s="257"/>
    </row>
    <row r="265" spans="1:3" ht="14.25" customHeight="1">
      <c r="A265" s="256"/>
      <c r="B265" s="256"/>
      <c r="C265" s="257"/>
    </row>
    <row r="266" spans="1:3" ht="14.25" customHeight="1">
      <c r="A266" s="256"/>
      <c r="B266" s="256"/>
      <c r="C266" s="257"/>
    </row>
    <row r="267" spans="1:3" ht="14.25" customHeight="1">
      <c r="A267" s="256"/>
      <c r="B267" s="256"/>
      <c r="C267" s="257"/>
    </row>
    <row r="268" spans="1:3" ht="14.25" customHeight="1">
      <c r="A268" s="256"/>
      <c r="B268" s="256"/>
      <c r="C268" s="257"/>
    </row>
    <row r="269" spans="1:3" ht="14.25" customHeight="1">
      <c r="A269" s="256"/>
      <c r="B269" s="256"/>
      <c r="C269" s="257"/>
    </row>
    <row r="270" spans="1:3" ht="14.25" customHeight="1">
      <c r="A270" s="256"/>
      <c r="B270" s="256"/>
      <c r="C270" s="257"/>
    </row>
    <row r="271" spans="1:3" ht="14.25" customHeight="1">
      <c r="A271" s="256"/>
      <c r="B271" s="256"/>
      <c r="C271" s="257"/>
    </row>
    <row r="272" spans="1:3" ht="14.25" customHeight="1">
      <c r="A272" s="256"/>
      <c r="B272" s="256"/>
      <c r="C272" s="257"/>
    </row>
    <row r="273" spans="1:3" ht="14.25" customHeight="1">
      <c r="A273" s="256"/>
      <c r="B273" s="256"/>
      <c r="C273" s="257"/>
    </row>
    <row r="274" spans="1:3" ht="14.25" customHeight="1">
      <c r="A274" s="256"/>
      <c r="B274" s="256"/>
      <c r="C274" s="257"/>
    </row>
    <row r="275" spans="1:3" ht="14.25" customHeight="1">
      <c r="A275" s="256"/>
      <c r="B275" s="256"/>
      <c r="C275" s="257"/>
    </row>
    <row r="276" spans="1:3" ht="14.25" customHeight="1">
      <c r="A276" s="256"/>
      <c r="B276" s="256"/>
      <c r="C276" s="257"/>
    </row>
    <row r="277" spans="1:3" ht="14.25" customHeight="1">
      <c r="A277" s="256"/>
      <c r="B277" s="256"/>
      <c r="C277" s="257"/>
    </row>
    <row r="278" spans="1:3" ht="14.25" customHeight="1">
      <c r="A278" s="256"/>
      <c r="B278" s="256"/>
      <c r="C278" s="257"/>
    </row>
    <row r="279" spans="1:3" ht="14.25" customHeight="1">
      <c r="A279" s="256"/>
      <c r="B279" s="256"/>
      <c r="C279" s="257"/>
    </row>
    <row r="280" spans="1:3" ht="14.25" customHeight="1">
      <c r="A280" s="256"/>
      <c r="B280" s="256"/>
      <c r="C280" s="257"/>
    </row>
    <row r="281" spans="1:3" ht="14.25" customHeight="1">
      <c r="A281" s="256"/>
      <c r="B281" s="256"/>
      <c r="C281" s="257"/>
    </row>
    <row r="282" spans="1:3" ht="14.25" customHeight="1">
      <c r="A282" s="256"/>
      <c r="B282" s="256"/>
      <c r="C282" s="257"/>
    </row>
    <row r="283" spans="1:3" ht="14.25" customHeight="1">
      <c r="A283" s="256"/>
      <c r="B283" s="256"/>
      <c r="C283" s="257"/>
    </row>
    <row r="284" spans="1:3" ht="14.25" customHeight="1">
      <c r="A284" s="256"/>
      <c r="B284" s="256"/>
      <c r="C284" s="257"/>
    </row>
    <row r="285" spans="1:3" ht="14.25" customHeight="1">
      <c r="A285" s="256"/>
      <c r="B285" s="256"/>
      <c r="C285" s="257"/>
    </row>
    <row r="286" spans="1:3" ht="14.25" customHeight="1">
      <c r="A286" s="256"/>
      <c r="B286" s="256"/>
      <c r="C286" s="257"/>
    </row>
    <row r="287" spans="1:3" ht="14.25" customHeight="1">
      <c r="A287" s="256"/>
      <c r="B287" s="256"/>
      <c r="C287" s="257"/>
    </row>
    <row r="288" spans="1:3" ht="14.25" customHeight="1">
      <c r="A288" s="256"/>
      <c r="B288" s="256"/>
      <c r="C288" s="257"/>
    </row>
    <row r="289" spans="1:3" ht="14.25" customHeight="1">
      <c r="A289" s="256"/>
      <c r="B289" s="256"/>
      <c r="C289" s="257"/>
    </row>
    <row r="290" spans="1:3" ht="14.25" customHeight="1">
      <c r="A290" s="256"/>
      <c r="B290" s="256"/>
      <c r="C290" s="257"/>
    </row>
    <row r="291" spans="1:3" ht="14.25" customHeight="1">
      <c r="A291" s="256"/>
      <c r="B291" s="256"/>
      <c r="C291" s="257"/>
    </row>
    <row r="292" spans="1:3" ht="14.25" customHeight="1">
      <c r="A292" s="256"/>
      <c r="B292" s="256"/>
      <c r="C292" s="257"/>
    </row>
    <row r="293" spans="1:3" ht="14.25" customHeight="1">
      <c r="A293" s="256"/>
      <c r="B293" s="256"/>
      <c r="C293" s="257"/>
    </row>
    <row r="294" spans="1:3" ht="14.25" customHeight="1">
      <c r="A294" s="256"/>
      <c r="B294" s="256"/>
      <c r="C294" s="257"/>
    </row>
    <row r="295" spans="1:3" ht="14.25" customHeight="1">
      <c r="A295" s="256"/>
      <c r="B295" s="256"/>
      <c r="C295" s="257"/>
    </row>
    <row r="296" spans="1:3" ht="14.25" customHeight="1">
      <c r="A296" s="256"/>
      <c r="B296" s="256"/>
      <c r="C296" s="257"/>
    </row>
    <row r="297" spans="1:3" ht="14.25" customHeight="1">
      <c r="A297" s="256"/>
      <c r="B297" s="256"/>
      <c r="C297" s="257"/>
    </row>
    <row r="298" spans="1:3" ht="14.25" customHeight="1">
      <c r="A298" s="256"/>
      <c r="B298" s="256"/>
      <c r="C298" s="257"/>
    </row>
    <row r="299" spans="1:3" ht="14.25" customHeight="1">
      <c r="A299" s="256"/>
      <c r="B299" s="256"/>
      <c r="C299" s="257"/>
    </row>
    <row r="300" spans="1:3" ht="14.25" customHeight="1">
      <c r="A300" s="256"/>
      <c r="B300" s="256"/>
      <c r="C300" s="257"/>
    </row>
    <row r="301" spans="1:3" ht="14.25" customHeight="1">
      <c r="A301" s="256"/>
      <c r="B301" s="256"/>
      <c r="C301" s="257"/>
    </row>
    <row r="302" spans="1:3" ht="14.25" customHeight="1">
      <c r="A302" s="256"/>
      <c r="B302" s="256"/>
      <c r="C302" s="257"/>
    </row>
    <row r="303" spans="1:3" ht="14.25" customHeight="1">
      <c r="A303" s="256"/>
      <c r="B303" s="256"/>
      <c r="C303" s="257"/>
    </row>
    <row r="304" spans="1:3" ht="14.25" customHeight="1">
      <c r="A304" s="256"/>
      <c r="B304" s="256"/>
      <c r="C304" s="257"/>
    </row>
    <row r="305" spans="1:3" ht="14.25" customHeight="1">
      <c r="A305" s="256"/>
      <c r="B305" s="256"/>
      <c r="C305" s="257"/>
    </row>
    <row r="306" spans="1:3" ht="14.25" customHeight="1">
      <c r="A306" s="256"/>
      <c r="B306" s="256"/>
      <c r="C306" s="257"/>
    </row>
    <row r="307" spans="1:3" ht="14.25" customHeight="1">
      <c r="A307" s="256"/>
      <c r="B307" s="256"/>
      <c r="C307" s="257"/>
    </row>
    <row r="308" spans="1:3" ht="14.25" customHeight="1">
      <c r="A308" s="256"/>
      <c r="B308" s="256"/>
      <c r="C308" s="257"/>
    </row>
    <row r="309" spans="1:3" ht="14.25" customHeight="1">
      <c r="A309" s="256"/>
      <c r="B309" s="256"/>
      <c r="C309" s="257"/>
    </row>
    <row r="310" spans="1:3" ht="14.25" customHeight="1">
      <c r="A310" s="256"/>
      <c r="B310" s="256"/>
      <c r="C310" s="257"/>
    </row>
    <row r="311" spans="1:3" ht="14.25" customHeight="1">
      <c r="A311" s="256"/>
      <c r="B311" s="256"/>
      <c r="C311" s="257"/>
    </row>
    <row r="312" spans="1:3" ht="14.25" customHeight="1">
      <c r="A312" s="256"/>
      <c r="B312" s="256"/>
      <c r="C312" s="257"/>
    </row>
    <row r="313" spans="1:3" ht="14.25" customHeight="1">
      <c r="A313" s="256"/>
      <c r="B313" s="256"/>
      <c r="C313" s="257"/>
    </row>
    <row r="314" spans="1:3" ht="14.25" customHeight="1">
      <c r="A314" s="256"/>
      <c r="B314" s="256"/>
      <c r="C314" s="257"/>
    </row>
    <row r="315" spans="1:3" ht="14.25" customHeight="1">
      <c r="A315" s="256"/>
      <c r="B315" s="256"/>
      <c r="C315" s="257"/>
    </row>
    <row r="316" spans="1:3" ht="14.25" customHeight="1">
      <c r="A316" s="256"/>
      <c r="B316" s="256"/>
      <c r="C316" s="257"/>
    </row>
    <row r="317" spans="1:3" ht="14.25" customHeight="1">
      <c r="A317" s="256"/>
      <c r="B317" s="256"/>
      <c r="C317" s="257"/>
    </row>
    <row r="318" spans="1:3" ht="14.25" customHeight="1">
      <c r="A318" s="256"/>
      <c r="B318" s="256"/>
      <c r="C318" s="257"/>
    </row>
    <row r="319" spans="1:3" ht="14.25" customHeight="1">
      <c r="A319" s="256"/>
      <c r="B319" s="256"/>
      <c r="C319" s="257"/>
    </row>
    <row r="320" spans="1:3" ht="14.25" customHeight="1">
      <c r="A320" s="256"/>
      <c r="B320" s="256"/>
      <c r="C320" s="257"/>
    </row>
    <row r="321" spans="1:3" ht="14.25" customHeight="1">
      <c r="A321" s="256"/>
      <c r="B321" s="256"/>
      <c r="C321" s="257"/>
    </row>
    <row r="322" spans="1:3" ht="14.25" customHeight="1">
      <c r="A322" s="256"/>
      <c r="B322" s="256"/>
      <c r="C322" s="257"/>
    </row>
    <row r="323" spans="1:3" ht="14.25" customHeight="1">
      <c r="A323" s="256"/>
      <c r="B323" s="256"/>
      <c r="C323" s="257"/>
    </row>
    <row r="324" spans="1:3" ht="14.25" customHeight="1">
      <c r="A324" s="256"/>
      <c r="B324" s="256"/>
      <c r="C324" s="257"/>
    </row>
  </sheetData>
  <sheetProtection/>
  <mergeCells count="1">
    <mergeCell ref="A2:C2"/>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F13"/>
  <sheetViews>
    <sheetView zoomScaleSheetLayoutView="100" workbookViewId="0" topLeftCell="A1">
      <selection activeCell="B20" sqref="B20"/>
    </sheetView>
  </sheetViews>
  <sheetFormatPr defaultColWidth="35.75390625" defaultRowHeight="14.25"/>
  <cols>
    <col min="1" max="1" width="40.125" style="69" customWidth="1"/>
    <col min="2" max="2" width="22.625" style="69" customWidth="1"/>
    <col min="3" max="3" width="19.50390625" style="69" customWidth="1"/>
    <col min="4" max="4" width="8.00390625" style="69" customWidth="1"/>
    <col min="5" max="5" width="7.875" style="69" customWidth="1"/>
    <col min="6" max="6" width="8.50390625" style="69" hidden="1" customWidth="1"/>
    <col min="7" max="7" width="7.875" style="69" hidden="1" customWidth="1"/>
    <col min="8" max="255" width="7.875" style="69" customWidth="1"/>
    <col min="256" max="256" width="35.75390625" style="69" customWidth="1"/>
  </cols>
  <sheetData>
    <row r="1" spans="1:3" ht="15">
      <c r="A1" s="11" t="s">
        <v>704</v>
      </c>
      <c r="B1" s="2"/>
      <c r="C1" s="2"/>
    </row>
    <row r="2" spans="1:3" ht="18.75">
      <c r="A2" s="3" t="s">
        <v>705</v>
      </c>
      <c r="B2" s="3"/>
      <c r="C2" s="3"/>
    </row>
    <row r="3" spans="1:3" s="63" customFormat="1" ht="15.75">
      <c r="A3" s="11"/>
      <c r="B3" s="11"/>
      <c r="C3" s="4" t="s">
        <v>688</v>
      </c>
    </row>
    <row r="4" spans="1:3" s="64" customFormat="1" ht="14.25">
      <c r="A4" s="70" t="s">
        <v>706</v>
      </c>
      <c r="B4" s="70" t="s">
        <v>4</v>
      </c>
      <c r="C4" s="71" t="s">
        <v>707</v>
      </c>
    </row>
    <row r="5" spans="1:6" s="65" customFormat="1" ht="14.25">
      <c r="A5" s="72" t="s">
        <v>708</v>
      </c>
      <c r="B5" s="32" t="s">
        <v>709</v>
      </c>
      <c r="C5" s="33">
        <v>1.2179476336</v>
      </c>
      <c r="F5" s="65">
        <v>988753</v>
      </c>
    </row>
    <row r="6" spans="1:6" s="66" customFormat="1" ht="14.25">
      <c r="A6" s="72" t="s">
        <v>710</v>
      </c>
      <c r="B6" s="32">
        <v>1.967797</v>
      </c>
      <c r="C6" s="33"/>
      <c r="F6" s="66">
        <v>822672</v>
      </c>
    </row>
    <row r="7" spans="1:3" s="67" customFormat="1" ht="14.25">
      <c r="A7" s="72" t="s">
        <v>711</v>
      </c>
      <c r="B7" s="32" t="s">
        <v>709</v>
      </c>
      <c r="C7" s="33">
        <v>0.2543</v>
      </c>
    </row>
    <row r="8" spans="1:6" s="66" customFormat="1" ht="28.5">
      <c r="A8" s="72" t="s">
        <v>712</v>
      </c>
      <c r="B8" s="32" t="s">
        <v>713</v>
      </c>
      <c r="C8" s="33">
        <v>0</v>
      </c>
      <c r="F8" s="66">
        <v>988753</v>
      </c>
    </row>
    <row r="9" spans="1:6" s="66" customFormat="1" ht="14.25">
      <c r="A9" s="72" t="s">
        <v>714</v>
      </c>
      <c r="B9" s="32"/>
      <c r="C9" s="33">
        <v>0.2543</v>
      </c>
      <c r="F9" s="66">
        <v>822672</v>
      </c>
    </row>
    <row r="10" spans="1:3" s="68" customFormat="1" ht="14.25">
      <c r="A10" s="72" t="s">
        <v>715</v>
      </c>
      <c r="B10" s="32"/>
      <c r="C10" s="33">
        <v>0.1476624351</v>
      </c>
    </row>
    <row r="11" spans="1:3" ht="15">
      <c r="A11" s="72" t="s">
        <v>716</v>
      </c>
      <c r="B11" s="32"/>
      <c r="C11" s="33">
        <v>1.3245713732</v>
      </c>
    </row>
    <row r="12" spans="1:3" ht="15">
      <c r="A12" s="72" t="s">
        <v>717</v>
      </c>
      <c r="B12" s="32">
        <v>0.195</v>
      </c>
      <c r="C12" s="33"/>
    </row>
    <row r="13" spans="1:3" ht="15.75">
      <c r="A13" s="73" t="s">
        <v>718</v>
      </c>
      <c r="B13" s="74">
        <v>2.162797</v>
      </c>
      <c r="C13" s="75"/>
    </row>
  </sheetData>
  <sheetProtection/>
  <mergeCells count="1">
    <mergeCell ref="A2:C2"/>
  </mergeCell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F11"/>
  <sheetViews>
    <sheetView zoomScaleSheetLayoutView="100" workbookViewId="0" topLeftCell="A1">
      <selection activeCell="A26" sqref="A26"/>
    </sheetView>
  </sheetViews>
  <sheetFormatPr defaultColWidth="35.75390625" defaultRowHeight="14.25"/>
  <cols>
    <col min="1" max="1" width="39.00390625" style="69" customWidth="1"/>
    <col min="2" max="3" width="19.50390625" style="69" customWidth="1"/>
    <col min="4" max="4" width="8.00390625" style="69" customWidth="1"/>
    <col min="5" max="5" width="7.875" style="69" customWidth="1"/>
    <col min="6" max="6" width="8.50390625" style="69" hidden="1" customWidth="1"/>
    <col min="7" max="7" width="7.875" style="69" hidden="1" customWidth="1"/>
    <col min="8" max="255" width="7.875" style="69" customWidth="1"/>
    <col min="256" max="256" width="35.75390625" style="69" customWidth="1"/>
  </cols>
  <sheetData>
    <row r="1" spans="1:3" ht="15">
      <c r="A1" s="11" t="s">
        <v>719</v>
      </c>
      <c r="B1" s="2"/>
      <c r="C1" s="2"/>
    </row>
    <row r="2" spans="1:3" ht="18.75">
      <c r="A2" s="3" t="s">
        <v>720</v>
      </c>
      <c r="B2" s="3"/>
      <c r="C2" s="3"/>
    </row>
    <row r="3" spans="1:3" s="63" customFormat="1" ht="15.75">
      <c r="A3" s="11"/>
      <c r="B3" s="11"/>
      <c r="C3" s="4" t="s">
        <v>688</v>
      </c>
    </row>
    <row r="4" spans="1:3" s="64" customFormat="1" ht="14.25">
      <c r="A4" s="70" t="s">
        <v>706</v>
      </c>
      <c r="B4" s="70" t="s">
        <v>4</v>
      </c>
      <c r="C4" s="71" t="s">
        <v>707</v>
      </c>
    </row>
    <row r="5" spans="1:6" s="65" customFormat="1" ht="14.25">
      <c r="A5" s="72" t="s">
        <v>721</v>
      </c>
      <c r="B5" s="32"/>
      <c r="C5" s="33">
        <v>15.28</v>
      </c>
      <c r="F5" s="65">
        <v>988753</v>
      </c>
    </row>
    <row r="6" spans="1:6" s="66" customFormat="1" ht="14.25">
      <c r="A6" s="72" t="s">
        <v>722</v>
      </c>
      <c r="B6" s="32">
        <v>15.28</v>
      </c>
      <c r="C6" s="33"/>
      <c r="F6" s="66">
        <v>822672</v>
      </c>
    </row>
    <row r="7" spans="1:3" s="67" customFormat="1" ht="14.25">
      <c r="A7" s="72" t="s">
        <v>723</v>
      </c>
      <c r="B7" s="32"/>
      <c r="C7" s="33">
        <v>0</v>
      </c>
    </row>
    <row r="8" spans="1:6" s="66" customFormat="1" ht="14.25">
      <c r="A8" s="72" t="s">
        <v>724</v>
      </c>
      <c r="B8" s="32"/>
      <c r="C8" s="33">
        <v>0</v>
      </c>
      <c r="F8" s="66">
        <v>988753</v>
      </c>
    </row>
    <row r="9" spans="1:6" s="66" customFormat="1" ht="14.25">
      <c r="A9" s="72" t="s">
        <v>725</v>
      </c>
      <c r="B9" s="32"/>
      <c r="C9" s="33">
        <v>15.28</v>
      </c>
      <c r="F9" s="66">
        <v>822672</v>
      </c>
    </row>
    <row r="10" spans="1:3" s="68" customFormat="1" ht="14.25">
      <c r="A10" s="72" t="s">
        <v>726</v>
      </c>
      <c r="B10" s="32">
        <v>0</v>
      </c>
      <c r="C10" s="33"/>
    </row>
    <row r="11" spans="1:3" ht="15.75">
      <c r="A11" s="73" t="s">
        <v>727</v>
      </c>
      <c r="B11" s="74">
        <v>15.28</v>
      </c>
      <c r="C11" s="75"/>
    </row>
  </sheetData>
  <sheetProtection/>
  <mergeCells count="1">
    <mergeCell ref="A2:C2"/>
  </mergeCells>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D35" sqref="D35"/>
    </sheetView>
  </sheetViews>
  <sheetFormatPr defaultColWidth="8.75390625" defaultRowHeight="14.25"/>
  <cols>
    <col min="1" max="1" width="36.125" style="0" customWidth="1"/>
    <col min="2" max="2" width="18.625" style="0" customWidth="1"/>
    <col min="3" max="3" width="20.00390625" style="0" customWidth="1"/>
    <col min="4" max="4" width="16.875" style="0" customWidth="1"/>
  </cols>
  <sheetData>
    <row r="1" spans="1:4" ht="15">
      <c r="A1" s="1" t="s">
        <v>728</v>
      </c>
      <c r="B1" s="2"/>
      <c r="C1" s="2"/>
      <c r="D1" s="2"/>
    </row>
    <row r="2" spans="1:4" ht="18" customHeight="1">
      <c r="A2" s="3" t="s">
        <v>729</v>
      </c>
      <c r="B2" s="3"/>
      <c r="C2" s="3"/>
      <c r="D2" s="3"/>
    </row>
    <row r="3" spans="1:4" ht="15.75">
      <c r="A3" s="2"/>
      <c r="B3" s="2"/>
      <c r="C3" s="2"/>
      <c r="D3" s="4" t="s">
        <v>688</v>
      </c>
    </row>
    <row r="4" spans="1:4" ht="15.75">
      <c r="A4" s="6" t="s">
        <v>706</v>
      </c>
      <c r="B4" s="35" t="s">
        <v>730</v>
      </c>
      <c r="C4" s="35" t="s">
        <v>731</v>
      </c>
      <c r="D4" s="6" t="s">
        <v>732</v>
      </c>
    </row>
    <row r="5" spans="1:4" ht="15">
      <c r="A5" s="55" t="s">
        <v>733</v>
      </c>
      <c r="B5" s="50" t="s">
        <v>734</v>
      </c>
      <c r="C5" s="43">
        <v>0.2543</v>
      </c>
      <c r="D5" s="56">
        <v>0.2543</v>
      </c>
    </row>
    <row r="6" spans="1:4" ht="15">
      <c r="A6" s="55" t="s">
        <v>735</v>
      </c>
      <c r="B6" s="50" t="s">
        <v>696</v>
      </c>
      <c r="C6" s="43">
        <v>0.2543</v>
      </c>
      <c r="D6" s="56">
        <v>0.2543</v>
      </c>
    </row>
    <row r="7" spans="1:4" ht="15">
      <c r="A7" s="55" t="s">
        <v>736</v>
      </c>
      <c r="B7" s="50" t="s">
        <v>697</v>
      </c>
      <c r="C7" s="43">
        <v>0</v>
      </c>
      <c r="D7" s="56">
        <v>0</v>
      </c>
    </row>
    <row r="8" spans="1:4" ht="15">
      <c r="A8" s="55" t="s">
        <v>737</v>
      </c>
      <c r="B8" s="50" t="s">
        <v>738</v>
      </c>
      <c r="C8" s="43">
        <v>0</v>
      </c>
      <c r="D8" s="56">
        <v>0</v>
      </c>
    </row>
    <row r="9" spans="1:4" ht="15.75">
      <c r="A9" s="61" t="s">
        <v>736</v>
      </c>
      <c r="B9" s="52" t="s">
        <v>699</v>
      </c>
      <c r="C9" s="53">
        <v>0</v>
      </c>
      <c r="D9" s="62">
        <v>0</v>
      </c>
    </row>
    <row r="10" spans="1:4" ht="15">
      <c r="A10" s="55" t="s">
        <v>739</v>
      </c>
      <c r="B10" s="50" t="s">
        <v>740</v>
      </c>
      <c r="C10" s="43">
        <v>0</v>
      </c>
      <c r="D10" s="56">
        <v>0</v>
      </c>
    </row>
    <row r="11" spans="1:4" ht="27.75" customHeight="1">
      <c r="A11" s="55" t="s">
        <v>735</v>
      </c>
      <c r="B11" s="50" t="s">
        <v>741</v>
      </c>
      <c r="C11" s="43">
        <v>0</v>
      </c>
      <c r="D11" s="56">
        <v>0</v>
      </c>
    </row>
    <row r="12" spans="1:4" ht="15.75">
      <c r="A12" s="61" t="s">
        <v>737</v>
      </c>
      <c r="B12" s="52" t="s">
        <v>742</v>
      </c>
      <c r="C12" s="53">
        <v>0</v>
      </c>
      <c r="D12" s="62">
        <v>0</v>
      </c>
    </row>
    <row r="13" spans="1:4" ht="15">
      <c r="A13" s="55" t="s">
        <v>743</v>
      </c>
      <c r="B13" s="50" t="s">
        <v>744</v>
      </c>
      <c r="C13" s="43">
        <v>0.4771304</v>
      </c>
      <c r="D13" s="56">
        <v>0.4771304</v>
      </c>
    </row>
    <row r="14" spans="1:4" ht="15">
      <c r="A14" s="55" t="s">
        <v>735</v>
      </c>
      <c r="B14" s="50" t="s">
        <v>745</v>
      </c>
      <c r="C14" s="43">
        <v>0.036128</v>
      </c>
      <c r="D14" s="56">
        <v>0.036128</v>
      </c>
    </row>
    <row r="15" spans="1:4" ht="15.75">
      <c r="A15" s="61" t="s">
        <v>737</v>
      </c>
      <c r="B15" s="52" t="s">
        <v>746</v>
      </c>
      <c r="C15" s="53">
        <v>0.4410024</v>
      </c>
      <c r="D15" s="62">
        <v>0.4410024</v>
      </c>
    </row>
    <row r="16" spans="1:4" ht="15">
      <c r="A16" s="55" t="s">
        <v>747</v>
      </c>
      <c r="B16" s="50" t="s">
        <v>748</v>
      </c>
      <c r="C16" s="43">
        <v>3.096</v>
      </c>
      <c r="D16" s="56">
        <v>3.096</v>
      </c>
    </row>
    <row r="17" spans="1:4" ht="15">
      <c r="A17" s="55" t="s">
        <v>735</v>
      </c>
      <c r="B17" s="50" t="s">
        <v>749</v>
      </c>
      <c r="C17" s="43">
        <v>0.04</v>
      </c>
      <c r="D17" s="56">
        <v>0.04</v>
      </c>
    </row>
    <row r="18" spans="1:4" ht="15">
      <c r="A18" s="55" t="s">
        <v>750</v>
      </c>
      <c r="B18" s="50"/>
      <c r="C18" s="43">
        <v>0</v>
      </c>
      <c r="D18" s="56">
        <v>0</v>
      </c>
    </row>
    <row r="19" spans="1:4" ht="27.75" customHeight="1">
      <c r="A19" s="55" t="s">
        <v>751</v>
      </c>
      <c r="B19" s="50" t="s">
        <v>752</v>
      </c>
      <c r="C19" s="43">
        <v>0.04</v>
      </c>
      <c r="D19" s="56">
        <v>0.04</v>
      </c>
    </row>
    <row r="20" spans="1:4" ht="15">
      <c r="A20" s="55" t="s">
        <v>737</v>
      </c>
      <c r="B20" s="50" t="s">
        <v>753</v>
      </c>
      <c r="C20" s="43">
        <v>3.056</v>
      </c>
      <c r="D20" s="56">
        <v>3.056</v>
      </c>
    </row>
    <row r="21" spans="1:4" ht="15">
      <c r="A21" s="55" t="s">
        <v>750</v>
      </c>
      <c r="B21" s="50"/>
      <c r="C21" s="43">
        <v>0</v>
      </c>
      <c r="D21" s="56">
        <v>0</v>
      </c>
    </row>
    <row r="22" spans="1:4" ht="27.75" customHeight="1">
      <c r="A22" s="61" t="s">
        <v>754</v>
      </c>
      <c r="B22" s="52" t="s">
        <v>755</v>
      </c>
      <c r="C22" s="53">
        <v>3.056</v>
      </c>
      <c r="D22" s="62">
        <v>3.056</v>
      </c>
    </row>
    <row r="23" spans="1:4" ht="15">
      <c r="A23" s="55" t="s">
        <v>756</v>
      </c>
      <c r="B23" s="50" t="s">
        <v>757</v>
      </c>
      <c r="C23" s="43">
        <v>0.48889693</v>
      </c>
      <c r="D23" s="56">
        <v>0.48889693</v>
      </c>
    </row>
    <row r="24" spans="1:4" ht="15">
      <c r="A24" s="55" t="s">
        <v>735</v>
      </c>
      <c r="B24" s="50" t="s">
        <v>758</v>
      </c>
      <c r="C24" s="43">
        <v>0.04789453</v>
      </c>
      <c r="D24" s="56">
        <v>0.04789453</v>
      </c>
    </row>
    <row r="25" spans="1:4" ht="27.75" customHeight="1">
      <c r="A25" s="61" t="s">
        <v>737</v>
      </c>
      <c r="B25" s="52" t="s">
        <v>759</v>
      </c>
      <c r="C25" s="53">
        <v>0.4410024</v>
      </c>
      <c r="D25" s="62">
        <v>0.4410024</v>
      </c>
    </row>
    <row r="26" spans="1:4" ht="28.5" customHeight="1">
      <c r="A26" s="11" t="s">
        <v>760</v>
      </c>
      <c r="B26" s="11"/>
      <c r="C26" s="11"/>
      <c r="D26" s="11"/>
    </row>
    <row r="31" ht="26.25" customHeight="1"/>
  </sheetData>
  <sheetProtection/>
  <mergeCells count="2">
    <mergeCell ref="A2:D2"/>
    <mergeCell ref="A26:D2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31"/>
  <sheetViews>
    <sheetView workbookViewId="0" topLeftCell="A1">
      <selection activeCell="A33" sqref="A33"/>
    </sheetView>
  </sheetViews>
  <sheetFormatPr defaultColWidth="8.75390625" defaultRowHeight="14.25"/>
  <cols>
    <col min="1" max="1" width="30.50390625" style="0" customWidth="1"/>
    <col min="2" max="3" width="12.125" style="0" customWidth="1"/>
  </cols>
  <sheetData>
    <row r="1" spans="1:3" ht="15">
      <c r="A1" s="11" t="s">
        <v>761</v>
      </c>
      <c r="B1" s="2"/>
      <c r="C1" s="2"/>
    </row>
    <row r="2" spans="1:3" ht="18.75">
      <c r="A2" s="3" t="s">
        <v>762</v>
      </c>
      <c r="B2" s="3"/>
      <c r="C2" s="3"/>
    </row>
    <row r="3" spans="1:3" ht="15.75">
      <c r="A3" s="2"/>
      <c r="B3" s="2"/>
      <c r="C3" s="4" t="s">
        <v>688</v>
      </c>
    </row>
    <row r="4" spans="1:3" ht="15.75">
      <c r="A4" s="6" t="s">
        <v>3</v>
      </c>
      <c r="B4" s="35" t="s">
        <v>731</v>
      </c>
      <c r="C4" s="6" t="s">
        <v>732</v>
      </c>
    </row>
    <row r="5" spans="1:3" ht="15">
      <c r="A5" s="55" t="s">
        <v>763</v>
      </c>
      <c r="B5" s="43">
        <v>16.4979476336</v>
      </c>
      <c r="C5" s="56">
        <v>16.4979476336</v>
      </c>
    </row>
    <row r="6" spans="1:3" ht="15">
      <c r="A6" s="55" t="s">
        <v>764</v>
      </c>
      <c r="B6" s="43">
        <v>1.2179476336</v>
      </c>
      <c r="C6" s="56">
        <v>1.2179476336</v>
      </c>
    </row>
    <row r="7" spans="1:3" ht="15">
      <c r="A7" s="57" t="s">
        <v>765</v>
      </c>
      <c r="B7" s="38">
        <v>15.28</v>
      </c>
      <c r="C7" s="48">
        <v>15.28</v>
      </c>
    </row>
    <row r="8" spans="1:3" ht="15">
      <c r="A8" s="55" t="s">
        <v>766</v>
      </c>
      <c r="B8" s="43">
        <v>0</v>
      </c>
      <c r="C8" s="56">
        <v>0</v>
      </c>
    </row>
    <row r="9" spans="1:3" ht="15">
      <c r="A9" s="58" t="s">
        <v>764</v>
      </c>
      <c r="B9" s="59">
        <v>0</v>
      </c>
      <c r="C9" s="56">
        <v>0</v>
      </c>
    </row>
    <row r="10" spans="1:3" ht="15">
      <c r="A10" s="57" t="s">
        <v>765</v>
      </c>
      <c r="B10" s="38">
        <v>0</v>
      </c>
      <c r="C10" s="48">
        <v>0</v>
      </c>
    </row>
    <row r="11" spans="1:3" ht="15">
      <c r="A11" s="55" t="s">
        <v>767</v>
      </c>
      <c r="B11" s="43">
        <v>0.2543</v>
      </c>
      <c r="C11" s="56">
        <v>0.2543</v>
      </c>
    </row>
    <row r="12" spans="1:3" ht="15">
      <c r="A12" s="55" t="s">
        <v>768</v>
      </c>
      <c r="B12" s="43">
        <v>0.18</v>
      </c>
      <c r="C12" s="56">
        <v>0.18</v>
      </c>
    </row>
    <row r="13" spans="1:3" ht="15">
      <c r="A13" s="55" t="s">
        <v>769</v>
      </c>
      <c r="B13" s="43">
        <v>0</v>
      </c>
      <c r="C13" s="56">
        <v>0</v>
      </c>
    </row>
    <row r="14" spans="1:3" ht="15">
      <c r="A14" s="55" t="s">
        <v>770</v>
      </c>
      <c r="B14" s="43">
        <v>0</v>
      </c>
      <c r="C14" s="56">
        <v>0</v>
      </c>
    </row>
    <row r="15" spans="1:3" ht="15">
      <c r="A15" s="55" t="s">
        <v>771</v>
      </c>
      <c r="B15" s="43">
        <v>0</v>
      </c>
      <c r="C15" s="56">
        <v>0</v>
      </c>
    </row>
    <row r="16" spans="1:3" ht="15">
      <c r="A16" s="55" t="s">
        <v>772</v>
      </c>
      <c r="B16" s="43">
        <v>0.0743</v>
      </c>
      <c r="C16" s="56">
        <v>0.0743</v>
      </c>
    </row>
    <row r="17" spans="1:3" ht="15">
      <c r="A17" s="55" t="s">
        <v>773</v>
      </c>
      <c r="B17" s="43">
        <v>0</v>
      </c>
      <c r="C17" s="56">
        <v>0</v>
      </c>
    </row>
    <row r="18" spans="1:3" ht="15">
      <c r="A18" s="57" t="s">
        <v>774</v>
      </c>
      <c r="B18" s="38">
        <v>0</v>
      </c>
      <c r="C18" s="48">
        <v>0</v>
      </c>
    </row>
    <row r="19" spans="1:3" ht="15">
      <c r="A19" s="55" t="s">
        <v>775</v>
      </c>
      <c r="B19" s="43">
        <v>0.1476624351</v>
      </c>
      <c r="C19" s="56">
        <v>0.1476624351</v>
      </c>
    </row>
    <row r="20" spans="1:3" ht="15">
      <c r="A20" s="55" t="s">
        <v>776</v>
      </c>
      <c r="B20" s="43">
        <v>0.1476624351</v>
      </c>
      <c r="C20" s="56">
        <v>0.1476624351</v>
      </c>
    </row>
    <row r="21" spans="1:3" ht="15">
      <c r="A21" s="57" t="s">
        <v>765</v>
      </c>
      <c r="B21" s="38">
        <v>0</v>
      </c>
      <c r="C21" s="48">
        <v>0</v>
      </c>
    </row>
    <row r="22" spans="1:3" ht="15">
      <c r="A22" s="55" t="s">
        <v>777</v>
      </c>
      <c r="B22" s="43">
        <v>0.4771361273</v>
      </c>
      <c r="C22" s="56">
        <v>0.4771361273</v>
      </c>
    </row>
    <row r="23" spans="1:3" ht="15">
      <c r="A23" s="55" t="s">
        <v>776</v>
      </c>
      <c r="B23" s="43">
        <v>0.0361337273</v>
      </c>
      <c r="C23" s="56">
        <v>0.0361337273</v>
      </c>
    </row>
    <row r="24" spans="1:3" ht="15">
      <c r="A24" s="57" t="s">
        <v>765</v>
      </c>
      <c r="B24" s="38">
        <v>0.4410024</v>
      </c>
      <c r="C24" s="48">
        <v>0.4410024</v>
      </c>
    </row>
    <row r="25" spans="1:3" ht="28.5">
      <c r="A25" s="55" t="s">
        <v>778</v>
      </c>
      <c r="B25" s="43">
        <v>16.6045713732</v>
      </c>
      <c r="C25" s="56">
        <v>16.6045713732</v>
      </c>
    </row>
    <row r="26" spans="1:3" ht="15">
      <c r="A26" s="55" t="s">
        <v>764</v>
      </c>
      <c r="B26" s="43">
        <v>1.3245713732</v>
      </c>
      <c r="C26" s="56">
        <v>1.3245713732</v>
      </c>
    </row>
    <row r="27" spans="1:3" ht="15">
      <c r="A27" s="57" t="s">
        <v>765</v>
      </c>
      <c r="B27" s="38">
        <v>15.28</v>
      </c>
      <c r="C27" s="48">
        <v>15.28</v>
      </c>
    </row>
    <row r="28" spans="1:3" ht="15">
      <c r="A28" s="55" t="s">
        <v>779</v>
      </c>
      <c r="B28" s="43">
        <v>17.247797</v>
      </c>
      <c r="C28" s="56">
        <v>17.247797</v>
      </c>
    </row>
    <row r="29" spans="1:3" ht="15">
      <c r="A29" s="58" t="s">
        <v>764</v>
      </c>
      <c r="B29" s="59">
        <v>1.967797</v>
      </c>
      <c r="C29" s="56">
        <v>1.967797</v>
      </c>
    </row>
    <row r="30" spans="1:3" ht="15.75">
      <c r="A30" s="60" t="s">
        <v>765</v>
      </c>
      <c r="B30" s="59">
        <v>15.28</v>
      </c>
      <c r="C30" s="56">
        <v>15.28</v>
      </c>
    </row>
    <row r="31" spans="1:3" ht="25.5" customHeight="1">
      <c r="A31" s="10" t="s">
        <v>780</v>
      </c>
      <c r="B31" s="10"/>
      <c r="C31" s="10"/>
    </row>
  </sheetData>
  <sheetProtection/>
  <mergeCells count="2">
    <mergeCell ref="A2:C2"/>
    <mergeCell ref="A31:C3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11"/>
  <sheetViews>
    <sheetView workbookViewId="0" topLeftCell="A1">
      <selection activeCell="E8" sqref="E8"/>
    </sheetView>
  </sheetViews>
  <sheetFormatPr defaultColWidth="8.75390625" defaultRowHeight="14.25"/>
  <cols>
    <col min="1" max="1" width="25.125" style="0" customWidth="1"/>
    <col min="2" max="5" width="13.75390625" style="0" customWidth="1"/>
  </cols>
  <sheetData>
    <row r="1" spans="1:5" ht="15">
      <c r="A1" s="1" t="s">
        <v>781</v>
      </c>
      <c r="B1" s="2"/>
      <c r="C1" s="2"/>
      <c r="D1" s="2"/>
      <c r="E1" s="2"/>
    </row>
    <row r="2" spans="1:5" ht="18.75">
      <c r="A2" s="3" t="s">
        <v>782</v>
      </c>
      <c r="B2" s="3"/>
      <c r="C2" s="3"/>
      <c r="D2" s="3"/>
      <c r="E2" s="2"/>
    </row>
    <row r="3" spans="1:5" ht="15.75">
      <c r="A3" s="4" t="s">
        <v>688</v>
      </c>
      <c r="B3" s="4"/>
      <c r="C3" s="4"/>
      <c r="D3" s="4"/>
      <c r="E3" s="4"/>
    </row>
    <row r="4" spans="1:5" ht="15.75">
      <c r="A4" s="5" t="s">
        <v>3</v>
      </c>
      <c r="B4" s="35" t="s">
        <v>694</v>
      </c>
      <c r="C4" s="35" t="s">
        <v>731</v>
      </c>
      <c r="D4" s="36" t="s">
        <v>732</v>
      </c>
      <c r="E4" s="36" t="s">
        <v>783</v>
      </c>
    </row>
    <row r="5" spans="1:5" ht="15">
      <c r="A5" s="8" t="s">
        <v>784</v>
      </c>
      <c r="B5" s="37" t="s">
        <v>695</v>
      </c>
      <c r="C5" s="38">
        <v>17.442797</v>
      </c>
      <c r="D5" s="38">
        <v>17.442797</v>
      </c>
      <c r="E5" s="39">
        <v>0</v>
      </c>
    </row>
    <row r="6" spans="1:5" ht="15">
      <c r="A6" s="40" t="s">
        <v>785</v>
      </c>
      <c r="B6" s="41" t="s">
        <v>696</v>
      </c>
      <c r="C6" s="42">
        <v>2.162797</v>
      </c>
      <c r="D6" s="43">
        <v>2.162797</v>
      </c>
      <c r="E6" s="44">
        <v>0</v>
      </c>
    </row>
    <row r="7" spans="1:5" ht="15">
      <c r="A7" s="8" t="s">
        <v>786</v>
      </c>
      <c r="B7" s="37" t="s">
        <v>697</v>
      </c>
      <c r="C7" s="38">
        <v>15.28</v>
      </c>
      <c r="D7" s="38">
        <v>15.28</v>
      </c>
      <c r="E7" s="39">
        <v>0</v>
      </c>
    </row>
    <row r="8" spans="1:5" ht="28.5">
      <c r="A8" s="51" t="s">
        <v>787</v>
      </c>
      <c r="B8" s="37" t="s">
        <v>698</v>
      </c>
      <c r="C8" s="38">
        <v>97</v>
      </c>
      <c r="D8" s="38">
        <v>97</v>
      </c>
      <c r="E8" s="39">
        <v>0</v>
      </c>
    </row>
    <row r="9" spans="1:5" ht="15">
      <c r="A9" s="49" t="s">
        <v>785</v>
      </c>
      <c r="B9" s="50" t="s">
        <v>699</v>
      </c>
      <c r="C9" s="43">
        <v>0</v>
      </c>
      <c r="D9" s="43">
        <v>0</v>
      </c>
      <c r="E9" s="44">
        <v>0</v>
      </c>
    </row>
    <row r="10" spans="1:5" ht="15.75">
      <c r="A10" s="8" t="s">
        <v>786</v>
      </c>
      <c r="B10" s="37" t="s">
        <v>700</v>
      </c>
      <c r="C10" s="38">
        <v>97</v>
      </c>
      <c r="D10" s="38">
        <v>97</v>
      </c>
      <c r="E10" s="48">
        <v>0</v>
      </c>
    </row>
    <row r="11" spans="1:5" ht="22.5" customHeight="1">
      <c r="A11" s="10" t="s">
        <v>788</v>
      </c>
      <c r="B11" s="10"/>
      <c r="C11" s="10"/>
      <c r="D11" s="10"/>
      <c r="E11" s="10"/>
    </row>
  </sheetData>
  <sheetProtection/>
  <mergeCells count="3">
    <mergeCell ref="A2:D2"/>
    <mergeCell ref="A3:E3"/>
    <mergeCell ref="A11:E1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17"/>
  <sheetViews>
    <sheetView workbookViewId="0" topLeftCell="A1">
      <selection activeCell="G10" sqref="G10"/>
    </sheetView>
  </sheetViews>
  <sheetFormatPr defaultColWidth="8.75390625" defaultRowHeight="14.25"/>
  <cols>
    <col min="1" max="1" width="28.375" style="0" customWidth="1"/>
    <col min="2" max="5" width="17.75390625" style="0" customWidth="1"/>
  </cols>
  <sheetData>
    <row r="1" spans="1:5" ht="15">
      <c r="A1" s="1" t="s">
        <v>789</v>
      </c>
      <c r="B1" s="2"/>
      <c r="C1" s="2"/>
      <c r="D1" s="2"/>
      <c r="E1" s="2"/>
    </row>
    <row r="2" spans="1:5" ht="18.75">
      <c r="A2" s="3" t="s">
        <v>790</v>
      </c>
      <c r="B2" s="3"/>
      <c r="C2" s="3"/>
      <c r="D2" s="3"/>
      <c r="E2" s="2"/>
    </row>
    <row r="3" spans="1:5" ht="15.75">
      <c r="A3" s="4" t="s">
        <v>688</v>
      </c>
      <c r="B3" s="4"/>
      <c r="C3" s="4"/>
      <c r="D3" s="4"/>
      <c r="E3" s="4"/>
    </row>
    <row r="4" spans="1:5" ht="15.75">
      <c r="A4" s="5" t="s">
        <v>706</v>
      </c>
      <c r="B4" s="35" t="s">
        <v>694</v>
      </c>
      <c r="C4" s="35" t="s">
        <v>731</v>
      </c>
      <c r="D4" s="36" t="s">
        <v>732</v>
      </c>
      <c r="E4" s="36" t="s">
        <v>783</v>
      </c>
    </row>
    <row r="5" spans="1:5" ht="15">
      <c r="A5" s="8" t="s">
        <v>791</v>
      </c>
      <c r="B5" s="37" t="s">
        <v>695</v>
      </c>
      <c r="C5" s="38">
        <v>17.247797</v>
      </c>
      <c r="D5" s="38">
        <v>17.247797</v>
      </c>
      <c r="E5" s="39">
        <v>0</v>
      </c>
    </row>
    <row r="6" spans="1:5" ht="15">
      <c r="A6" s="40" t="s">
        <v>785</v>
      </c>
      <c r="B6" s="41" t="s">
        <v>696</v>
      </c>
      <c r="C6" s="42">
        <v>1.967797</v>
      </c>
      <c r="D6" s="43">
        <v>1.967797</v>
      </c>
      <c r="E6" s="44">
        <v>0</v>
      </c>
    </row>
    <row r="7" spans="1:5" ht="15">
      <c r="A7" s="8" t="s">
        <v>786</v>
      </c>
      <c r="B7" s="37" t="s">
        <v>697</v>
      </c>
      <c r="C7" s="38">
        <v>15.28</v>
      </c>
      <c r="D7" s="38">
        <v>15.28</v>
      </c>
      <c r="E7" s="39">
        <v>0</v>
      </c>
    </row>
    <row r="8" spans="1:5" ht="15">
      <c r="A8" s="45" t="s">
        <v>792</v>
      </c>
      <c r="B8" s="46" t="s">
        <v>698</v>
      </c>
      <c r="C8" s="47">
        <v>0.195</v>
      </c>
      <c r="D8" s="47">
        <v>0.195</v>
      </c>
      <c r="E8" s="48">
        <v>0</v>
      </c>
    </row>
    <row r="9" spans="1:5" ht="15">
      <c r="A9" s="49" t="s">
        <v>785</v>
      </c>
      <c r="B9" s="50" t="s">
        <v>699</v>
      </c>
      <c r="C9" s="43">
        <v>0.195</v>
      </c>
      <c r="D9" s="43">
        <v>0.195</v>
      </c>
      <c r="E9" s="44">
        <v>0</v>
      </c>
    </row>
    <row r="10" spans="1:5" ht="15">
      <c r="A10" s="8" t="s">
        <v>786</v>
      </c>
      <c r="B10" s="37" t="s">
        <v>700</v>
      </c>
      <c r="C10" s="38">
        <v>0</v>
      </c>
      <c r="D10" s="38">
        <v>0</v>
      </c>
      <c r="E10" s="39">
        <v>0</v>
      </c>
    </row>
    <row r="11" spans="1:5" ht="28.5">
      <c r="A11" s="51" t="s">
        <v>793</v>
      </c>
      <c r="B11" s="37" t="s">
        <v>794</v>
      </c>
      <c r="C11" s="38">
        <v>0.195</v>
      </c>
      <c r="D11" s="38">
        <v>0.195</v>
      </c>
      <c r="E11" s="39">
        <v>0</v>
      </c>
    </row>
    <row r="12" spans="1:5" ht="15">
      <c r="A12" s="49" t="s">
        <v>785</v>
      </c>
      <c r="B12" s="50" t="s">
        <v>742</v>
      </c>
      <c r="C12" s="43">
        <v>0.195</v>
      </c>
      <c r="D12" s="43">
        <v>0.195</v>
      </c>
      <c r="E12" s="44">
        <v>0</v>
      </c>
    </row>
    <row r="13" spans="1:5" ht="15">
      <c r="A13" s="8" t="s">
        <v>786</v>
      </c>
      <c r="B13" s="37" t="s">
        <v>795</v>
      </c>
      <c r="C13" s="38">
        <v>0</v>
      </c>
      <c r="D13" s="38">
        <v>0</v>
      </c>
      <c r="E13" s="48">
        <v>0</v>
      </c>
    </row>
    <row r="14" spans="1:5" ht="15">
      <c r="A14" s="51" t="s">
        <v>796</v>
      </c>
      <c r="B14" s="37" t="s">
        <v>797</v>
      </c>
      <c r="C14" s="38">
        <v>17.442797</v>
      </c>
      <c r="D14" s="38">
        <v>17.442797</v>
      </c>
      <c r="E14" s="48">
        <v>0</v>
      </c>
    </row>
    <row r="15" spans="1:5" ht="15">
      <c r="A15" s="49" t="s">
        <v>785</v>
      </c>
      <c r="B15" s="50" t="s">
        <v>746</v>
      </c>
      <c r="C15" s="43">
        <v>2.162797</v>
      </c>
      <c r="D15" s="43">
        <v>2.162797</v>
      </c>
      <c r="E15" s="44">
        <v>0</v>
      </c>
    </row>
    <row r="16" spans="1:5" ht="15.75">
      <c r="A16" s="8" t="s">
        <v>786</v>
      </c>
      <c r="B16" s="52" t="s">
        <v>798</v>
      </c>
      <c r="C16" s="53">
        <v>15.28</v>
      </c>
      <c r="D16" s="53">
        <v>15.28</v>
      </c>
      <c r="E16" s="54">
        <v>0</v>
      </c>
    </row>
    <row r="17" spans="1:5" ht="15">
      <c r="A17" s="11" t="s">
        <v>799</v>
      </c>
      <c r="B17" s="11"/>
      <c r="C17" s="11"/>
      <c r="D17" s="11"/>
      <c r="E17" s="11"/>
    </row>
  </sheetData>
  <sheetProtection/>
  <mergeCells count="3">
    <mergeCell ref="A2:D2"/>
    <mergeCell ref="A3:E3"/>
    <mergeCell ref="A17:E1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9"/>
  <sheetViews>
    <sheetView workbookViewId="0" topLeftCell="A1">
      <selection activeCell="F11" sqref="F11"/>
    </sheetView>
  </sheetViews>
  <sheetFormatPr defaultColWidth="8.75390625" defaultRowHeight="14.25"/>
  <cols>
    <col min="1" max="7" width="13.125" style="0" customWidth="1"/>
  </cols>
  <sheetData>
    <row r="1" spans="1:7" ht="15">
      <c r="A1" s="11" t="s">
        <v>800</v>
      </c>
      <c r="B1" s="2"/>
      <c r="C1" s="2"/>
      <c r="D1" s="2"/>
      <c r="E1" s="2"/>
      <c r="F1" s="2"/>
      <c r="G1" s="2"/>
    </row>
    <row r="2" spans="1:7" ht="18.75">
      <c r="A2" s="3" t="s">
        <v>801</v>
      </c>
      <c r="B2" s="3"/>
      <c r="C2" s="3"/>
      <c r="D2" s="3"/>
      <c r="E2" s="3"/>
      <c r="F2" s="3"/>
      <c r="G2" s="3"/>
    </row>
    <row r="3" spans="1:7" ht="15.75">
      <c r="A3" s="11"/>
      <c r="B3" s="11"/>
      <c r="C3" s="2"/>
      <c r="D3" s="2"/>
      <c r="E3" s="2"/>
      <c r="F3" s="2"/>
      <c r="G3" s="4" t="s">
        <v>688</v>
      </c>
    </row>
    <row r="4" spans="1:7" ht="15.75">
      <c r="A4" s="18" t="s">
        <v>689</v>
      </c>
      <c r="B4" s="19" t="s">
        <v>690</v>
      </c>
      <c r="C4" s="19"/>
      <c r="D4" s="19"/>
      <c r="E4" s="20" t="s">
        <v>802</v>
      </c>
      <c r="F4" s="20"/>
      <c r="G4" s="20"/>
    </row>
    <row r="5" spans="1:7" ht="15.75">
      <c r="A5" s="18"/>
      <c r="B5" s="21"/>
      <c r="C5" s="22" t="s">
        <v>692</v>
      </c>
      <c r="D5" s="23" t="s">
        <v>693</v>
      </c>
      <c r="E5" s="24"/>
      <c r="F5" s="22" t="s">
        <v>692</v>
      </c>
      <c r="G5" s="25" t="s">
        <v>693</v>
      </c>
    </row>
    <row r="6" spans="1:7" ht="15">
      <c r="A6" s="26" t="s">
        <v>694</v>
      </c>
      <c r="B6" s="27" t="s">
        <v>695</v>
      </c>
      <c r="C6" s="28" t="s">
        <v>696</v>
      </c>
      <c r="D6" s="29" t="s">
        <v>697</v>
      </c>
      <c r="E6" s="27" t="s">
        <v>698</v>
      </c>
      <c r="F6" s="28" t="s">
        <v>699</v>
      </c>
      <c r="G6" s="30" t="s">
        <v>700</v>
      </c>
    </row>
    <row r="7" spans="1:7" ht="15.75">
      <c r="A7" s="31" t="s">
        <v>701</v>
      </c>
      <c r="B7" s="32">
        <v>17.247797</v>
      </c>
      <c r="C7" s="33">
        <v>1.967797</v>
      </c>
      <c r="D7" s="34">
        <v>15.28</v>
      </c>
      <c r="E7" s="32">
        <v>16.6045713732</v>
      </c>
      <c r="F7" s="32">
        <v>1.3245713732</v>
      </c>
      <c r="G7" s="33">
        <v>15.28</v>
      </c>
    </row>
    <row r="8" spans="1:7" ht="15">
      <c r="A8" s="10" t="s">
        <v>803</v>
      </c>
      <c r="B8" s="10"/>
      <c r="C8" s="10"/>
      <c r="D8" s="10"/>
      <c r="E8" s="10"/>
      <c r="F8" s="10"/>
      <c r="G8" s="10"/>
    </row>
    <row r="9" spans="1:7" ht="15">
      <c r="A9" s="11" t="s">
        <v>804</v>
      </c>
      <c r="B9" s="11"/>
      <c r="C9" s="11"/>
      <c r="D9" s="11"/>
      <c r="E9" s="11"/>
      <c r="F9" s="11"/>
      <c r="G9" s="11"/>
    </row>
  </sheetData>
  <sheetProtection/>
  <mergeCells count="6">
    <mergeCell ref="A2:G2"/>
    <mergeCell ref="B4:D4"/>
    <mergeCell ref="E4:G4"/>
    <mergeCell ref="A8:G8"/>
    <mergeCell ref="A9:G9"/>
    <mergeCell ref="A4:A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G6"/>
  <sheetViews>
    <sheetView workbookViewId="0" topLeftCell="A1">
      <selection activeCell="C11" sqref="C11"/>
    </sheetView>
  </sheetViews>
  <sheetFormatPr defaultColWidth="8.75390625" defaultRowHeight="14.25"/>
  <cols>
    <col min="1" max="1" width="18.375" style="0" customWidth="1"/>
    <col min="2" max="4" width="13.625" style="0" customWidth="1"/>
    <col min="5" max="5" width="19.375" style="0" customWidth="1"/>
    <col min="6" max="7" width="13.625" style="0" customWidth="1"/>
  </cols>
  <sheetData>
    <row r="1" spans="1:7" ht="15">
      <c r="A1" s="11" t="s">
        <v>805</v>
      </c>
      <c r="B1" s="2"/>
      <c r="C1" s="2"/>
      <c r="D1" s="2"/>
      <c r="E1" s="2"/>
      <c r="F1" s="2"/>
      <c r="G1" s="2"/>
    </row>
    <row r="2" spans="1:7" ht="18.75">
      <c r="A2" s="3" t="s">
        <v>806</v>
      </c>
      <c r="B2" s="3"/>
      <c r="C2" s="3"/>
      <c r="D2" s="3"/>
      <c r="E2" s="3"/>
      <c r="F2" s="2"/>
      <c r="G2" s="2"/>
    </row>
    <row r="3" spans="1:7" ht="15.75">
      <c r="A3" s="4" t="s">
        <v>688</v>
      </c>
      <c r="B3" s="4"/>
      <c r="C3" s="4"/>
      <c r="D3" s="4"/>
      <c r="E3" s="4"/>
      <c r="F3" s="4"/>
      <c r="G3" s="4"/>
    </row>
    <row r="4" spans="1:7" ht="15.75">
      <c r="A4" s="12" t="s">
        <v>630</v>
      </c>
      <c r="B4" s="13" t="s">
        <v>807</v>
      </c>
      <c r="C4" s="13" t="s">
        <v>808</v>
      </c>
      <c r="D4" s="13" t="s">
        <v>809</v>
      </c>
      <c r="E4" s="13" t="s">
        <v>810</v>
      </c>
      <c r="F4" s="13" t="s">
        <v>811</v>
      </c>
      <c r="G4" s="13" t="s">
        <v>812</v>
      </c>
    </row>
    <row r="5" spans="1:7" ht="42.75">
      <c r="A5" s="14" t="s">
        <v>813</v>
      </c>
      <c r="B5" s="15" t="s">
        <v>814</v>
      </c>
      <c r="C5" s="15" t="s">
        <v>815</v>
      </c>
      <c r="D5" s="15" t="s">
        <v>816</v>
      </c>
      <c r="E5" s="16" t="s">
        <v>817</v>
      </c>
      <c r="F5" s="15" t="s">
        <v>818</v>
      </c>
      <c r="G5" s="17">
        <v>0.18</v>
      </c>
    </row>
    <row r="6" spans="1:7" ht="15">
      <c r="A6" s="11" t="s">
        <v>819</v>
      </c>
      <c r="B6" s="11"/>
      <c r="C6" s="11"/>
      <c r="D6" s="11"/>
      <c r="E6" s="11"/>
      <c r="F6" s="11"/>
      <c r="G6" s="11"/>
    </row>
  </sheetData>
  <sheetProtection/>
  <mergeCells count="3">
    <mergeCell ref="A2:E2"/>
    <mergeCell ref="A3:G3"/>
    <mergeCell ref="A6:G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D6"/>
  <sheetViews>
    <sheetView workbookViewId="0" topLeftCell="A1">
      <selection activeCell="C15" sqref="C15"/>
    </sheetView>
  </sheetViews>
  <sheetFormatPr defaultColWidth="8.75390625" defaultRowHeight="14.25"/>
  <cols>
    <col min="1" max="4" width="25.875" style="0" customWidth="1"/>
  </cols>
  <sheetData>
    <row r="1" spans="1:4" ht="15">
      <c r="A1" s="1" t="s">
        <v>820</v>
      </c>
      <c r="B1" s="2"/>
      <c r="C1" s="2"/>
      <c r="D1" s="2"/>
    </row>
    <row r="2" spans="1:4" ht="18.75">
      <c r="A2" s="3" t="s">
        <v>821</v>
      </c>
      <c r="B2" s="3"/>
      <c r="C2" s="3"/>
      <c r="D2" s="3"/>
    </row>
    <row r="3" spans="1:4" ht="15.75">
      <c r="A3" s="4" t="s">
        <v>688</v>
      </c>
      <c r="B3" s="4"/>
      <c r="C3" s="4"/>
      <c r="D3" s="4"/>
    </row>
    <row r="4" spans="1:4" ht="15.75">
      <c r="A4" s="5" t="s">
        <v>536</v>
      </c>
      <c r="B4" s="5" t="s">
        <v>811</v>
      </c>
      <c r="C4" s="5" t="s">
        <v>822</v>
      </c>
      <c r="D4" s="6" t="s">
        <v>823</v>
      </c>
    </row>
    <row r="5" spans="1:4" ht="15.75">
      <c r="A5" s="7">
        <v>1</v>
      </c>
      <c r="B5" s="8" t="s">
        <v>818</v>
      </c>
      <c r="C5" s="8" t="s">
        <v>824</v>
      </c>
      <c r="D5" s="9">
        <v>0.195</v>
      </c>
    </row>
    <row r="6" spans="1:4" ht="15">
      <c r="A6" s="10" t="s">
        <v>825</v>
      </c>
      <c r="B6" s="10"/>
      <c r="C6" s="10"/>
      <c r="D6" s="10"/>
    </row>
  </sheetData>
  <sheetProtection/>
  <mergeCells count="3">
    <mergeCell ref="A2:D2"/>
    <mergeCell ref="A3:D3"/>
    <mergeCell ref="A6:D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259"/>
  <sheetViews>
    <sheetView zoomScaleSheetLayoutView="100" workbookViewId="0" topLeftCell="A2">
      <selection activeCell="B16" sqref="B16"/>
    </sheetView>
  </sheetViews>
  <sheetFormatPr defaultColWidth="7.00390625" defaultRowHeight="14.25"/>
  <cols>
    <col min="1" max="1" width="15.375" style="79" customWidth="1"/>
    <col min="2" max="2" width="44.625" style="76" customWidth="1"/>
    <col min="3" max="3" width="14.25390625" style="80" customWidth="1"/>
    <col min="4" max="16384" width="7.00390625" style="81" customWidth="1"/>
  </cols>
  <sheetData>
    <row r="1" ht="29.25" customHeight="1" hidden="1">
      <c r="A1" s="82" t="s">
        <v>469</v>
      </c>
    </row>
    <row r="2" spans="1:3" ht="28.5" customHeight="1">
      <c r="A2" s="250" t="s">
        <v>470</v>
      </c>
      <c r="B2" s="251"/>
      <c r="C2" s="252"/>
    </row>
    <row r="3" spans="1:3" s="76" customFormat="1" ht="21.75" customHeight="1">
      <c r="A3" s="79"/>
      <c r="C3" s="169" t="s">
        <v>2</v>
      </c>
    </row>
    <row r="4" spans="1:3" s="76" customFormat="1" ht="39" customHeight="1">
      <c r="A4" s="253" t="s">
        <v>33</v>
      </c>
      <c r="B4" s="253" t="s">
        <v>34</v>
      </c>
      <c r="C4" s="253" t="s">
        <v>471</v>
      </c>
    </row>
    <row r="5" spans="1:3" s="79" customFormat="1" ht="19.5" customHeight="1">
      <c r="A5" s="253" t="s">
        <v>35</v>
      </c>
      <c r="B5" s="253" t="s">
        <v>35</v>
      </c>
      <c r="C5" s="253" t="s">
        <v>35</v>
      </c>
    </row>
    <row r="6" spans="1:3" s="249" customFormat="1" ht="19.5" customHeight="1">
      <c r="A6" s="254" t="s">
        <v>35</v>
      </c>
      <c r="B6" s="87" t="s">
        <v>36</v>
      </c>
      <c r="C6" s="255">
        <v>143714.607941</v>
      </c>
    </row>
    <row r="7" spans="1:3" s="189" customFormat="1" ht="19.5" customHeight="1">
      <c r="A7" s="192" t="s">
        <v>37</v>
      </c>
      <c r="B7" s="192" t="s">
        <v>38</v>
      </c>
      <c r="C7" s="193">
        <v>23951.03</v>
      </c>
    </row>
    <row r="8" spans="1:3" s="76" customFormat="1" ht="19.5" customHeight="1">
      <c r="A8" s="192" t="s">
        <v>39</v>
      </c>
      <c r="B8" s="192" t="s">
        <v>40</v>
      </c>
      <c r="C8" s="193">
        <v>507.55</v>
      </c>
    </row>
    <row r="9" spans="1:3" s="76" customFormat="1" ht="19.5" customHeight="1">
      <c r="A9" s="192" t="s">
        <v>41</v>
      </c>
      <c r="B9" s="192" t="s">
        <v>42</v>
      </c>
      <c r="C9" s="193">
        <v>507.55</v>
      </c>
    </row>
    <row r="10" spans="1:3" s="76" customFormat="1" ht="19.5" customHeight="1">
      <c r="A10" s="192" t="s">
        <v>43</v>
      </c>
      <c r="B10" s="192" t="s">
        <v>44</v>
      </c>
      <c r="C10" s="193">
        <v>453.16</v>
      </c>
    </row>
    <row r="11" spans="1:3" s="76" customFormat="1" ht="19.5" customHeight="1">
      <c r="A11" s="192" t="s">
        <v>45</v>
      </c>
      <c r="B11" s="192" t="s">
        <v>42</v>
      </c>
      <c r="C11" s="193">
        <v>453.16</v>
      </c>
    </row>
    <row r="12" spans="1:3" s="76" customFormat="1" ht="19.5" customHeight="1">
      <c r="A12" s="192" t="s">
        <v>46</v>
      </c>
      <c r="B12" s="192" t="s">
        <v>47</v>
      </c>
      <c r="C12" s="193">
        <v>13562.23</v>
      </c>
    </row>
    <row r="13" spans="1:3" s="76" customFormat="1" ht="19.5" customHeight="1">
      <c r="A13" s="192" t="s">
        <v>48</v>
      </c>
      <c r="B13" s="192" t="s">
        <v>42</v>
      </c>
      <c r="C13" s="193">
        <v>13561.99</v>
      </c>
    </row>
    <row r="14" spans="1:3" ht="19.5" customHeight="1">
      <c r="A14" s="192" t="s">
        <v>49</v>
      </c>
      <c r="B14" s="192" t="s">
        <v>50</v>
      </c>
      <c r="C14" s="193">
        <v>0.24</v>
      </c>
    </row>
    <row r="15" spans="1:3" ht="19.5" customHeight="1">
      <c r="A15" s="192" t="s">
        <v>51</v>
      </c>
      <c r="B15" s="192" t="s">
        <v>52</v>
      </c>
      <c r="C15" s="193">
        <v>398.97</v>
      </c>
    </row>
    <row r="16" spans="1:3" ht="19.5" customHeight="1">
      <c r="A16" s="192" t="s">
        <v>53</v>
      </c>
      <c r="B16" s="192" t="s">
        <v>42</v>
      </c>
      <c r="C16" s="193">
        <v>398.97</v>
      </c>
    </row>
    <row r="17" spans="1:3" ht="19.5" customHeight="1">
      <c r="A17" s="192" t="s">
        <v>54</v>
      </c>
      <c r="B17" s="192" t="s">
        <v>55</v>
      </c>
      <c r="C17" s="193">
        <v>447.73</v>
      </c>
    </row>
    <row r="18" spans="1:3" ht="19.5" customHeight="1">
      <c r="A18" s="192" t="s">
        <v>56</v>
      </c>
      <c r="B18" s="192" t="s">
        <v>42</v>
      </c>
      <c r="C18" s="193">
        <v>447.73</v>
      </c>
    </row>
    <row r="19" spans="1:3" ht="19.5" customHeight="1">
      <c r="A19" s="192" t="s">
        <v>57</v>
      </c>
      <c r="B19" s="192" t="s">
        <v>58</v>
      </c>
      <c r="C19" s="193">
        <v>1775.01</v>
      </c>
    </row>
    <row r="20" spans="1:3" ht="19.5" customHeight="1">
      <c r="A20" s="192" t="s">
        <v>59</v>
      </c>
      <c r="B20" s="192" t="s">
        <v>42</v>
      </c>
      <c r="C20" s="193">
        <v>1775.01</v>
      </c>
    </row>
    <row r="21" spans="1:3" ht="19.5" customHeight="1">
      <c r="A21" s="192" t="s">
        <v>60</v>
      </c>
      <c r="B21" s="192" t="s">
        <v>61</v>
      </c>
      <c r="C21" s="193">
        <v>271.42</v>
      </c>
    </row>
    <row r="22" spans="1:3" ht="19.5" customHeight="1">
      <c r="A22" s="192" t="s">
        <v>62</v>
      </c>
      <c r="B22" s="192" t="s">
        <v>42</v>
      </c>
      <c r="C22" s="193">
        <v>271.42</v>
      </c>
    </row>
    <row r="23" spans="1:3" ht="19.5" customHeight="1">
      <c r="A23" s="192" t="s">
        <v>63</v>
      </c>
      <c r="B23" s="192" t="s">
        <v>64</v>
      </c>
      <c r="C23" s="193">
        <v>156.9</v>
      </c>
    </row>
    <row r="24" spans="1:3" ht="19.5" customHeight="1">
      <c r="A24" s="192" t="s">
        <v>65</v>
      </c>
      <c r="B24" s="192" t="s">
        <v>42</v>
      </c>
      <c r="C24" s="193">
        <v>156.9</v>
      </c>
    </row>
    <row r="25" spans="1:3" ht="19.5" customHeight="1">
      <c r="A25" s="192" t="s">
        <v>66</v>
      </c>
      <c r="B25" s="192" t="s">
        <v>67</v>
      </c>
      <c r="C25" s="193">
        <v>944.53</v>
      </c>
    </row>
    <row r="26" spans="1:3" ht="19.5" customHeight="1">
      <c r="A26" s="192" t="s">
        <v>68</v>
      </c>
      <c r="B26" s="192" t="s">
        <v>42</v>
      </c>
      <c r="C26" s="193">
        <v>944.53</v>
      </c>
    </row>
    <row r="27" spans="1:3" ht="19.5" customHeight="1">
      <c r="A27" s="192" t="s">
        <v>69</v>
      </c>
      <c r="B27" s="192" t="s">
        <v>70</v>
      </c>
      <c r="C27" s="193">
        <v>42.39</v>
      </c>
    </row>
    <row r="28" spans="1:3" ht="19.5" customHeight="1">
      <c r="A28" s="192" t="s">
        <v>71</v>
      </c>
      <c r="B28" s="192" t="s">
        <v>42</v>
      </c>
      <c r="C28" s="193">
        <v>42.39</v>
      </c>
    </row>
    <row r="29" spans="1:3" ht="19.5" customHeight="1">
      <c r="A29" s="192" t="s">
        <v>72</v>
      </c>
      <c r="B29" s="192" t="s">
        <v>73</v>
      </c>
      <c r="C29" s="193">
        <v>170.09</v>
      </c>
    </row>
    <row r="30" spans="1:3" ht="19.5" customHeight="1">
      <c r="A30" s="192" t="s">
        <v>74</v>
      </c>
      <c r="B30" s="192" t="s">
        <v>42</v>
      </c>
      <c r="C30" s="193">
        <v>170.09</v>
      </c>
    </row>
    <row r="31" spans="1:3" ht="19.5" customHeight="1">
      <c r="A31" s="192" t="s">
        <v>75</v>
      </c>
      <c r="B31" s="192" t="s">
        <v>76</v>
      </c>
      <c r="C31" s="193">
        <v>79.09</v>
      </c>
    </row>
    <row r="32" spans="1:3" ht="19.5" customHeight="1">
      <c r="A32" s="192" t="s">
        <v>77</v>
      </c>
      <c r="B32" s="192" t="s">
        <v>42</v>
      </c>
      <c r="C32" s="193">
        <v>79.09</v>
      </c>
    </row>
    <row r="33" spans="1:3" ht="19.5" customHeight="1">
      <c r="A33" s="192" t="s">
        <v>78</v>
      </c>
      <c r="B33" s="192" t="s">
        <v>79</v>
      </c>
      <c r="C33" s="193">
        <v>325.01</v>
      </c>
    </row>
    <row r="34" spans="1:3" ht="19.5" customHeight="1">
      <c r="A34" s="192" t="s">
        <v>80</v>
      </c>
      <c r="B34" s="192" t="s">
        <v>42</v>
      </c>
      <c r="C34" s="193">
        <v>325.01</v>
      </c>
    </row>
    <row r="35" spans="1:3" ht="19.5" customHeight="1">
      <c r="A35" s="192" t="s">
        <v>81</v>
      </c>
      <c r="B35" s="192" t="s">
        <v>82</v>
      </c>
      <c r="C35" s="193">
        <v>1458.26</v>
      </c>
    </row>
    <row r="36" spans="1:3" ht="19.5" customHeight="1">
      <c r="A36" s="192" t="s">
        <v>83</v>
      </c>
      <c r="B36" s="192" t="s">
        <v>42</v>
      </c>
      <c r="C36" s="193">
        <v>1458.26</v>
      </c>
    </row>
    <row r="37" spans="1:3" ht="19.5" customHeight="1">
      <c r="A37" s="192" t="s">
        <v>84</v>
      </c>
      <c r="B37" s="192" t="s">
        <v>85</v>
      </c>
      <c r="C37" s="193">
        <v>365.76</v>
      </c>
    </row>
    <row r="38" spans="1:3" ht="19.5" customHeight="1">
      <c r="A38" s="192" t="s">
        <v>86</v>
      </c>
      <c r="B38" s="192" t="s">
        <v>42</v>
      </c>
      <c r="C38" s="193">
        <v>365.76</v>
      </c>
    </row>
    <row r="39" spans="1:3" ht="19.5" customHeight="1">
      <c r="A39" s="192" t="s">
        <v>87</v>
      </c>
      <c r="B39" s="192" t="s">
        <v>88</v>
      </c>
      <c r="C39" s="193">
        <v>109.9</v>
      </c>
    </row>
    <row r="40" spans="1:3" ht="19.5" customHeight="1">
      <c r="A40" s="192" t="s">
        <v>89</v>
      </c>
      <c r="B40" s="192" t="s">
        <v>42</v>
      </c>
      <c r="C40" s="193">
        <v>109.9</v>
      </c>
    </row>
    <row r="41" spans="1:3" ht="19.5" customHeight="1">
      <c r="A41" s="192" t="s">
        <v>90</v>
      </c>
      <c r="B41" s="192" t="s">
        <v>91</v>
      </c>
      <c r="C41" s="193">
        <v>94.18</v>
      </c>
    </row>
    <row r="42" spans="1:3" ht="19.5" customHeight="1">
      <c r="A42" s="192" t="s">
        <v>92</v>
      </c>
      <c r="B42" s="192" t="s">
        <v>42</v>
      </c>
      <c r="C42" s="193">
        <v>94.18</v>
      </c>
    </row>
    <row r="43" spans="1:3" ht="19.5" customHeight="1">
      <c r="A43" s="192" t="s">
        <v>93</v>
      </c>
      <c r="B43" s="192" t="s">
        <v>94</v>
      </c>
      <c r="C43" s="193">
        <v>2788.85</v>
      </c>
    </row>
    <row r="44" spans="1:3" ht="19.5" customHeight="1">
      <c r="A44" s="192" t="s">
        <v>95</v>
      </c>
      <c r="B44" s="192" t="s">
        <v>42</v>
      </c>
      <c r="C44" s="193">
        <v>2788.85</v>
      </c>
    </row>
    <row r="45" spans="1:3" ht="19.5" customHeight="1">
      <c r="A45" s="192" t="s">
        <v>96</v>
      </c>
      <c r="B45" s="192" t="s">
        <v>97</v>
      </c>
      <c r="C45" s="193">
        <v>5064.12</v>
      </c>
    </row>
    <row r="46" spans="1:3" ht="19.5" customHeight="1">
      <c r="A46" s="192" t="s">
        <v>98</v>
      </c>
      <c r="B46" s="192" t="s">
        <v>99</v>
      </c>
      <c r="C46" s="193">
        <v>1127.66</v>
      </c>
    </row>
    <row r="47" spans="1:3" ht="19.5" customHeight="1">
      <c r="A47" s="192" t="s">
        <v>100</v>
      </c>
      <c r="B47" s="192" t="s">
        <v>42</v>
      </c>
      <c r="C47" s="193">
        <v>270.77</v>
      </c>
    </row>
    <row r="48" spans="1:3" ht="19.5" customHeight="1">
      <c r="A48" s="192" t="s">
        <v>101</v>
      </c>
      <c r="B48" s="192" t="s">
        <v>102</v>
      </c>
      <c r="C48" s="193">
        <v>856.89</v>
      </c>
    </row>
    <row r="49" spans="1:3" ht="19.5" customHeight="1">
      <c r="A49" s="192" t="s">
        <v>103</v>
      </c>
      <c r="B49" s="192" t="s">
        <v>104</v>
      </c>
      <c r="C49" s="193">
        <v>1171.05</v>
      </c>
    </row>
    <row r="50" spans="1:3" ht="19.5" customHeight="1">
      <c r="A50" s="192" t="s">
        <v>106</v>
      </c>
      <c r="B50" s="192" t="s">
        <v>107</v>
      </c>
      <c r="C50" s="193">
        <v>2365.73</v>
      </c>
    </row>
    <row r="51" spans="1:3" ht="19.5" customHeight="1">
      <c r="A51" s="192" t="s">
        <v>108</v>
      </c>
      <c r="B51" s="192" t="s">
        <v>42</v>
      </c>
      <c r="C51" s="193">
        <v>2365.73</v>
      </c>
    </row>
    <row r="52" spans="1:3" ht="19.5" customHeight="1">
      <c r="A52" s="192" t="s">
        <v>105</v>
      </c>
      <c r="B52" s="192" t="s">
        <v>42</v>
      </c>
      <c r="C52" s="193">
        <v>1171.05</v>
      </c>
    </row>
    <row r="53" spans="1:3" ht="19.5" customHeight="1">
      <c r="A53" s="192" t="s">
        <v>109</v>
      </c>
      <c r="B53" s="192" t="s">
        <v>110</v>
      </c>
      <c r="C53" s="193">
        <v>399.68</v>
      </c>
    </row>
    <row r="54" spans="1:3" ht="19.5" customHeight="1">
      <c r="A54" s="192" t="s">
        <v>111</v>
      </c>
      <c r="B54" s="192" t="s">
        <v>42</v>
      </c>
      <c r="C54" s="193">
        <v>399.68</v>
      </c>
    </row>
    <row r="55" spans="1:3" ht="19.5" customHeight="1">
      <c r="A55" s="192" t="s">
        <v>112</v>
      </c>
      <c r="B55" s="192" t="s">
        <v>113</v>
      </c>
      <c r="C55" s="193">
        <v>52216.002</v>
      </c>
    </row>
    <row r="56" spans="1:3" ht="19.5" customHeight="1">
      <c r="A56" s="192" t="s">
        <v>114</v>
      </c>
      <c r="B56" s="192" t="s">
        <v>115</v>
      </c>
      <c r="C56" s="193">
        <v>4705.582</v>
      </c>
    </row>
    <row r="57" spans="1:3" ht="19.5" customHeight="1">
      <c r="A57" s="192" t="s">
        <v>116</v>
      </c>
      <c r="B57" s="192" t="s">
        <v>42</v>
      </c>
      <c r="C57" s="193">
        <v>4705.582</v>
      </c>
    </row>
    <row r="58" spans="1:3" ht="19.5" customHeight="1">
      <c r="A58" s="192" t="s">
        <v>117</v>
      </c>
      <c r="B58" s="192" t="s">
        <v>118</v>
      </c>
      <c r="C58" s="193">
        <v>46531.53</v>
      </c>
    </row>
    <row r="59" spans="1:3" ht="19.5" customHeight="1">
      <c r="A59" s="192" t="s">
        <v>119</v>
      </c>
      <c r="B59" s="192" t="s">
        <v>120</v>
      </c>
      <c r="C59" s="193">
        <v>2412.93</v>
      </c>
    </row>
    <row r="60" spans="1:3" ht="19.5" customHeight="1">
      <c r="A60" s="192" t="s">
        <v>121</v>
      </c>
      <c r="B60" s="192" t="s">
        <v>122</v>
      </c>
      <c r="C60" s="193">
        <v>24708.63</v>
      </c>
    </row>
    <row r="61" spans="1:3" ht="19.5" customHeight="1">
      <c r="A61" s="192" t="s">
        <v>123</v>
      </c>
      <c r="B61" s="192" t="s">
        <v>124</v>
      </c>
      <c r="C61" s="193">
        <v>13779.97</v>
      </c>
    </row>
    <row r="62" spans="1:3" ht="19.5" customHeight="1">
      <c r="A62" s="192" t="s">
        <v>125</v>
      </c>
      <c r="B62" s="192" t="s">
        <v>126</v>
      </c>
      <c r="C62" s="193">
        <v>5630</v>
      </c>
    </row>
    <row r="63" spans="1:3" ht="19.5" customHeight="1">
      <c r="A63" s="192" t="s">
        <v>127</v>
      </c>
      <c r="B63" s="192" t="s">
        <v>128</v>
      </c>
      <c r="C63" s="193">
        <v>578.87</v>
      </c>
    </row>
    <row r="64" spans="1:3" ht="19.5" customHeight="1">
      <c r="A64" s="192" t="s">
        <v>129</v>
      </c>
      <c r="B64" s="192" t="s">
        <v>130</v>
      </c>
      <c r="C64" s="193">
        <v>426.95</v>
      </c>
    </row>
    <row r="65" spans="1:3" ht="19.5" customHeight="1">
      <c r="A65" s="192" t="s">
        <v>131</v>
      </c>
      <c r="B65" s="192" t="s">
        <v>132</v>
      </c>
      <c r="C65" s="193">
        <v>151.92</v>
      </c>
    </row>
    <row r="66" spans="1:3" ht="19.5" customHeight="1">
      <c r="A66" s="192" t="s">
        <v>133</v>
      </c>
      <c r="B66" s="192" t="s">
        <v>134</v>
      </c>
      <c r="C66" s="193">
        <v>400.02</v>
      </c>
    </row>
    <row r="67" spans="1:3" ht="19.5" customHeight="1">
      <c r="A67" s="192" t="s">
        <v>135</v>
      </c>
      <c r="B67" s="192" t="s">
        <v>136</v>
      </c>
      <c r="C67" s="193">
        <v>400.02</v>
      </c>
    </row>
    <row r="68" spans="1:3" ht="19.5" customHeight="1">
      <c r="A68" s="192" t="s">
        <v>137</v>
      </c>
      <c r="B68" s="192" t="s">
        <v>138</v>
      </c>
      <c r="C68" s="193">
        <v>486.36</v>
      </c>
    </row>
    <row r="69" spans="1:3" ht="19.5" customHeight="1">
      <c r="A69" s="192" t="s">
        <v>139</v>
      </c>
      <c r="B69" s="192" t="s">
        <v>140</v>
      </c>
      <c r="C69" s="193">
        <v>340.09</v>
      </c>
    </row>
    <row r="70" spans="1:3" ht="19.5" customHeight="1">
      <c r="A70" s="192" t="s">
        <v>141</v>
      </c>
      <c r="B70" s="192" t="s">
        <v>42</v>
      </c>
      <c r="C70" s="193">
        <v>340.09</v>
      </c>
    </row>
    <row r="71" spans="1:3" ht="19.5" customHeight="1">
      <c r="A71" s="192" t="s">
        <v>142</v>
      </c>
      <c r="B71" s="192" t="s">
        <v>143</v>
      </c>
      <c r="C71" s="193">
        <v>4</v>
      </c>
    </row>
    <row r="72" spans="1:3" ht="19.5" customHeight="1">
      <c r="A72" s="192" t="s">
        <v>146</v>
      </c>
      <c r="B72" s="192" t="s">
        <v>147</v>
      </c>
      <c r="C72" s="193">
        <v>142.27</v>
      </c>
    </row>
    <row r="73" spans="1:3" ht="19.5" customHeight="1">
      <c r="A73" s="192" t="s">
        <v>148</v>
      </c>
      <c r="B73" s="192" t="s">
        <v>145</v>
      </c>
      <c r="C73" s="193">
        <v>138.27</v>
      </c>
    </row>
    <row r="74" spans="1:3" ht="19.5" customHeight="1">
      <c r="A74" s="192" t="s">
        <v>144</v>
      </c>
      <c r="B74" s="192" t="s">
        <v>145</v>
      </c>
      <c r="C74" s="193">
        <v>4</v>
      </c>
    </row>
    <row r="75" spans="1:3" ht="19.5" customHeight="1">
      <c r="A75" s="192" t="s">
        <v>151</v>
      </c>
      <c r="B75" s="192" t="s">
        <v>152</v>
      </c>
      <c r="C75" s="193">
        <v>1614.79</v>
      </c>
    </row>
    <row r="76" spans="1:3" ht="19.5" customHeight="1">
      <c r="A76" s="192" t="s">
        <v>153</v>
      </c>
      <c r="B76" s="192" t="s">
        <v>154</v>
      </c>
      <c r="C76" s="193">
        <v>1287.03</v>
      </c>
    </row>
    <row r="77" spans="1:3" ht="19.5" customHeight="1">
      <c r="A77" s="192" t="s">
        <v>155</v>
      </c>
      <c r="B77" s="192" t="s">
        <v>42</v>
      </c>
      <c r="C77" s="193">
        <v>992.38</v>
      </c>
    </row>
    <row r="78" spans="1:3" ht="19.5" customHeight="1">
      <c r="A78" s="192" t="s">
        <v>149</v>
      </c>
      <c r="B78" s="192" t="s">
        <v>150</v>
      </c>
      <c r="C78" s="193">
        <v>4</v>
      </c>
    </row>
    <row r="79" spans="1:3" ht="19.5" customHeight="1">
      <c r="A79" s="192" t="s">
        <v>156</v>
      </c>
      <c r="B79" s="192" t="s">
        <v>157</v>
      </c>
      <c r="C79" s="193">
        <v>258.33</v>
      </c>
    </row>
    <row r="80" spans="1:3" ht="19.5" customHeight="1">
      <c r="A80" s="192" t="s">
        <v>160</v>
      </c>
      <c r="B80" s="192" t="s">
        <v>161</v>
      </c>
      <c r="C80" s="193">
        <v>36.32</v>
      </c>
    </row>
    <row r="81" spans="1:3" ht="19.5" customHeight="1">
      <c r="A81" s="192" t="s">
        <v>162</v>
      </c>
      <c r="B81" s="192" t="s">
        <v>163</v>
      </c>
      <c r="C81" s="193">
        <v>292.56</v>
      </c>
    </row>
    <row r="82" spans="1:3" ht="19.5" customHeight="1">
      <c r="A82" s="192" t="s">
        <v>164</v>
      </c>
      <c r="B82" s="192" t="s">
        <v>42</v>
      </c>
      <c r="C82" s="193">
        <v>292.56</v>
      </c>
    </row>
    <row r="83" spans="1:3" ht="19.5" customHeight="1">
      <c r="A83" s="192" t="s">
        <v>165</v>
      </c>
      <c r="B83" s="192" t="s">
        <v>166</v>
      </c>
      <c r="C83" s="193">
        <v>35.2</v>
      </c>
    </row>
    <row r="84" spans="1:3" ht="19.5" customHeight="1">
      <c r="A84" s="192" t="s">
        <v>167</v>
      </c>
      <c r="B84" s="192" t="s">
        <v>166</v>
      </c>
      <c r="C84" s="193">
        <v>35.2</v>
      </c>
    </row>
    <row r="85" spans="1:3" ht="19.5" customHeight="1">
      <c r="A85" s="192" t="s">
        <v>168</v>
      </c>
      <c r="B85" s="192" t="s">
        <v>169</v>
      </c>
      <c r="C85" s="193">
        <v>20047.06</v>
      </c>
    </row>
    <row r="86" spans="1:3" ht="19.5" customHeight="1">
      <c r="A86" s="192" t="s">
        <v>170</v>
      </c>
      <c r="B86" s="192" t="s">
        <v>171</v>
      </c>
      <c r="C86" s="193">
        <v>2537.59</v>
      </c>
    </row>
    <row r="87" spans="1:3" ht="19.5" customHeight="1">
      <c r="A87" s="192" t="s">
        <v>172</v>
      </c>
      <c r="B87" s="192" t="s">
        <v>42</v>
      </c>
      <c r="C87" s="193">
        <v>772.26</v>
      </c>
    </row>
    <row r="88" spans="1:3" ht="19.5" customHeight="1">
      <c r="A88" s="192" t="s">
        <v>173</v>
      </c>
      <c r="B88" s="192" t="s">
        <v>174</v>
      </c>
      <c r="C88" s="193">
        <v>100</v>
      </c>
    </row>
    <row r="89" spans="1:3" ht="19.5" customHeight="1">
      <c r="A89" s="192" t="s">
        <v>175</v>
      </c>
      <c r="B89" s="192" t="s">
        <v>176</v>
      </c>
      <c r="C89" s="193">
        <v>556.04</v>
      </c>
    </row>
    <row r="90" spans="1:3" ht="19.5" customHeight="1">
      <c r="A90" s="192" t="s">
        <v>177</v>
      </c>
      <c r="B90" s="192" t="s">
        <v>178</v>
      </c>
      <c r="C90" s="193">
        <v>125.09</v>
      </c>
    </row>
    <row r="91" spans="1:3" ht="19.5" customHeight="1">
      <c r="A91" s="192" t="s">
        <v>179</v>
      </c>
      <c r="B91" s="192" t="s">
        <v>180</v>
      </c>
      <c r="C91" s="193">
        <v>984.2</v>
      </c>
    </row>
    <row r="92" spans="1:3" ht="19.5" customHeight="1">
      <c r="A92" s="192" t="s">
        <v>181</v>
      </c>
      <c r="B92" s="192" t="s">
        <v>182</v>
      </c>
      <c r="C92" s="193">
        <v>2221.25</v>
      </c>
    </row>
    <row r="93" spans="1:3" ht="19.5" customHeight="1">
      <c r="A93" s="192" t="s">
        <v>183</v>
      </c>
      <c r="B93" s="192" t="s">
        <v>42</v>
      </c>
      <c r="C93" s="193">
        <v>1068.91</v>
      </c>
    </row>
    <row r="94" spans="1:3" ht="19.5" customHeight="1">
      <c r="A94" s="192" t="s">
        <v>184</v>
      </c>
      <c r="B94" s="192" t="s">
        <v>185</v>
      </c>
      <c r="C94" s="193">
        <v>7.68</v>
      </c>
    </row>
    <row r="95" spans="1:3" ht="19.5" customHeight="1">
      <c r="A95" s="192" t="s">
        <v>186</v>
      </c>
      <c r="B95" s="192" t="s">
        <v>187</v>
      </c>
      <c r="C95" s="193">
        <v>1056.66</v>
      </c>
    </row>
    <row r="96" spans="1:3" ht="19.5" customHeight="1">
      <c r="A96" s="192" t="s">
        <v>188</v>
      </c>
      <c r="B96" s="192" t="s">
        <v>189</v>
      </c>
      <c r="C96" s="193">
        <v>88</v>
      </c>
    </row>
    <row r="97" spans="1:3" ht="19.5" customHeight="1">
      <c r="A97" s="192" t="s">
        <v>190</v>
      </c>
      <c r="B97" s="192" t="s">
        <v>191</v>
      </c>
      <c r="C97" s="193">
        <v>11380.87</v>
      </c>
    </row>
    <row r="98" spans="1:3" ht="19.5" customHeight="1">
      <c r="A98" s="192" t="s">
        <v>192</v>
      </c>
      <c r="B98" s="192" t="s">
        <v>193</v>
      </c>
      <c r="C98" s="193">
        <v>5358.18</v>
      </c>
    </row>
    <row r="99" spans="1:3" ht="19.5" customHeight="1">
      <c r="A99" s="192" t="s">
        <v>194</v>
      </c>
      <c r="B99" s="192" t="s">
        <v>195</v>
      </c>
      <c r="C99" s="193">
        <v>2032.17</v>
      </c>
    </row>
    <row r="100" spans="1:3" ht="19.5" customHeight="1">
      <c r="A100" s="192" t="s">
        <v>196</v>
      </c>
      <c r="B100" s="192" t="s">
        <v>197</v>
      </c>
      <c r="C100" s="193">
        <v>243.2</v>
      </c>
    </row>
    <row r="101" spans="1:3" ht="19.5" customHeight="1">
      <c r="A101" s="192" t="s">
        <v>198</v>
      </c>
      <c r="B101" s="192" t="s">
        <v>199</v>
      </c>
      <c r="C101" s="193">
        <v>3747.32</v>
      </c>
    </row>
    <row r="102" spans="1:3" ht="19.5" customHeight="1">
      <c r="A102" s="192" t="s">
        <v>200</v>
      </c>
      <c r="B102" s="192" t="s">
        <v>201</v>
      </c>
      <c r="C102" s="193">
        <v>20</v>
      </c>
    </row>
    <row r="103" spans="1:3" ht="19.5" customHeight="1">
      <c r="A103" s="192" t="s">
        <v>202</v>
      </c>
      <c r="B103" s="192" t="s">
        <v>203</v>
      </c>
      <c r="C103" s="193">
        <v>20</v>
      </c>
    </row>
    <row r="104" spans="1:3" ht="19.5" customHeight="1">
      <c r="A104" s="192" t="s">
        <v>206</v>
      </c>
      <c r="B104" s="192" t="s">
        <v>207</v>
      </c>
      <c r="C104" s="193">
        <v>416</v>
      </c>
    </row>
    <row r="105" spans="1:3" ht="19.5" customHeight="1">
      <c r="A105" s="192" t="s">
        <v>212</v>
      </c>
      <c r="B105" s="192" t="s">
        <v>213</v>
      </c>
      <c r="C105" s="193">
        <v>200</v>
      </c>
    </row>
    <row r="106" spans="1:3" ht="19.5" customHeight="1">
      <c r="A106" s="192" t="s">
        <v>216</v>
      </c>
      <c r="B106" s="192" t="s">
        <v>217</v>
      </c>
      <c r="C106" s="193">
        <v>205</v>
      </c>
    </row>
    <row r="107" spans="1:3" ht="19.5" customHeight="1">
      <c r="A107" s="192" t="s">
        <v>218</v>
      </c>
      <c r="B107" s="192" t="s">
        <v>219</v>
      </c>
      <c r="C107" s="193">
        <v>11</v>
      </c>
    </row>
    <row r="108" spans="1:3" ht="19.5" customHeight="1">
      <c r="A108" s="192" t="s">
        <v>220</v>
      </c>
      <c r="B108" s="192" t="s">
        <v>221</v>
      </c>
      <c r="C108" s="193">
        <v>384.33</v>
      </c>
    </row>
    <row r="109" spans="1:3" ht="19.5" customHeight="1">
      <c r="A109" s="192" t="s">
        <v>222</v>
      </c>
      <c r="B109" s="192" t="s">
        <v>223</v>
      </c>
      <c r="C109" s="193">
        <v>209</v>
      </c>
    </row>
    <row r="110" spans="1:3" ht="19.5" customHeight="1">
      <c r="A110" s="192" t="s">
        <v>226</v>
      </c>
      <c r="B110" s="192" t="s">
        <v>227</v>
      </c>
      <c r="C110" s="193">
        <v>175.33</v>
      </c>
    </row>
    <row r="111" spans="1:3" ht="19.5" customHeight="1">
      <c r="A111" s="192" t="s">
        <v>232</v>
      </c>
      <c r="B111" s="192" t="s">
        <v>233</v>
      </c>
      <c r="C111" s="193">
        <v>723</v>
      </c>
    </row>
    <row r="112" spans="1:3" ht="19.5" customHeight="1">
      <c r="A112" s="192" t="s">
        <v>234</v>
      </c>
      <c r="B112" s="192" t="s">
        <v>235</v>
      </c>
      <c r="C112" s="193">
        <v>13</v>
      </c>
    </row>
    <row r="113" spans="1:3" ht="19.5" customHeight="1">
      <c r="A113" s="192" t="s">
        <v>236</v>
      </c>
      <c r="B113" s="192" t="s">
        <v>237</v>
      </c>
      <c r="C113" s="193">
        <v>710</v>
      </c>
    </row>
    <row r="114" spans="1:3" ht="19.5" customHeight="1">
      <c r="A114" s="192" t="s">
        <v>238</v>
      </c>
      <c r="B114" s="192" t="s">
        <v>239</v>
      </c>
      <c r="C114" s="193">
        <v>290.56</v>
      </c>
    </row>
    <row r="115" spans="1:3" ht="19.5" customHeight="1">
      <c r="A115" s="192" t="s">
        <v>240</v>
      </c>
      <c r="B115" s="192" t="s">
        <v>42</v>
      </c>
      <c r="C115" s="193">
        <v>119.66</v>
      </c>
    </row>
    <row r="116" spans="1:3" ht="19.5" customHeight="1">
      <c r="A116" s="192" t="s">
        <v>241</v>
      </c>
      <c r="B116" s="192" t="s">
        <v>242</v>
      </c>
      <c r="C116" s="193">
        <v>2</v>
      </c>
    </row>
    <row r="117" spans="1:3" ht="19.5" customHeight="1">
      <c r="A117" s="192" t="s">
        <v>243</v>
      </c>
      <c r="B117" s="192" t="s">
        <v>244</v>
      </c>
      <c r="C117" s="193">
        <v>135.84</v>
      </c>
    </row>
    <row r="118" spans="1:3" ht="19.5" customHeight="1">
      <c r="A118" s="192" t="s">
        <v>245</v>
      </c>
      <c r="B118" s="192" t="s">
        <v>246</v>
      </c>
      <c r="C118" s="193">
        <v>33.06</v>
      </c>
    </row>
    <row r="119" spans="1:3" ht="19.5" customHeight="1">
      <c r="A119" s="192" t="s">
        <v>247</v>
      </c>
      <c r="B119" s="192" t="s">
        <v>248</v>
      </c>
      <c r="C119" s="193">
        <v>300.76</v>
      </c>
    </row>
    <row r="120" spans="1:3" ht="19.5" customHeight="1">
      <c r="A120" s="192" t="s">
        <v>249</v>
      </c>
      <c r="B120" s="192" t="s">
        <v>250</v>
      </c>
      <c r="C120" s="193">
        <v>300.76</v>
      </c>
    </row>
    <row r="121" spans="1:3" ht="19.5" customHeight="1">
      <c r="A121" s="192" t="s">
        <v>251</v>
      </c>
      <c r="B121" s="192" t="s">
        <v>252</v>
      </c>
      <c r="C121" s="193">
        <v>11</v>
      </c>
    </row>
    <row r="122" spans="1:3" ht="19.5" customHeight="1">
      <c r="A122" s="192" t="s">
        <v>253</v>
      </c>
      <c r="B122" s="192" t="s">
        <v>254</v>
      </c>
      <c r="C122" s="193">
        <v>11</v>
      </c>
    </row>
    <row r="123" spans="1:3" ht="19.5" customHeight="1">
      <c r="A123" s="192" t="s">
        <v>255</v>
      </c>
      <c r="B123" s="192" t="s">
        <v>256</v>
      </c>
      <c r="C123" s="193">
        <v>200</v>
      </c>
    </row>
    <row r="124" spans="1:3" ht="19.5" customHeight="1">
      <c r="A124" s="192" t="s">
        <v>257</v>
      </c>
      <c r="B124" s="192" t="s">
        <v>258</v>
      </c>
      <c r="C124" s="193">
        <v>200</v>
      </c>
    </row>
    <row r="125" spans="1:3" ht="19.5" customHeight="1">
      <c r="A125" s="192" t="s">
        <v>259</v>
      </c>
      <c r="B125" s="192" t="s">
        <v>260</v>
      </c>
      <c r="C125" s="193">
        <v>1552.23</v>
      </c>
    </row>
    <row r="126" spans="1:3" ht="19.5" customHeight="1">
      <c r="A126" s="192" t="s">
        <v>261</v>
      </c>
      <c r="B126" s="192" t="s">
        <v>262</v>
      </c>
      <c r="C126" s="193">
        <v>1552.23</v>
      </c>
    </row>
    <row r="127" spans="1:3" ht="19.5" customHeight="1">
      <c r="A127" s="192" t="s">
        <v>263</v>
      </c>
      <c r="B127" s="192" t="s">
        <v>264</v>
      </c>
      <c r="C127" s="193">
        <v>9.47</v>
      </c>
    </row>
    <row r="128" spans="1:3" ht="19.5" customHeight="1">
      <c r="A128" s="192" t="s">
        <v>265</v>
      </c>
      <c r="B128" s="192" t="s">
        <v>264</v>
      </c>
      <c r="C128" s="193">
        <v>9.47</v>
      </c>
    </row>
    <row r="129" spans="1:3" ht="19.5" customHeight="1">
      <c r="A129" s="192" t="s">
        <v>266</v>
      </c>
      <c r="B129" s="192" t="s">
        <v>267</v>
      </c>
      <c r="C129" s="193">
        <v>7728.48</v>
      </c>
    </row>
    <row r="130" spans="1:3" ht="19.5" customHeight="1">
      <c r="A130" s="192" t="s">
        <v>268</v>
      </c>
      <c r="B130" s="192" t="s">
        <v>269</v>
      </c>
      <c r="C130" s="193">
        <v>918.34</v>
      </c>
    </row>
    <row r="131" spans="1:3" ht="19.5" customHeight="1">
      <c r="A131" s="192" t="s">
        <v>270</v>
      </c>
      <c r="B131" s="192" t="s">
        <v>42</v>
      </c>
      <c r="C131" s="193">
        <v>854.34</v>
      </c>
    </row>
    <row r="132" spans="1:3" ht="19.5" customHeight="1">
      <c r="A132" s="192" t="s">
        <v>271</v>
      </c>
      <c r="B132" s="192" t="s">
        <v>272</v>
      </c>
      <c r="C132" s="193">
        <v>64</v>
      </c>
    </row>
    <row r="133" spans="1:3" ht="19.5" customHeight="1">
      <c r="A133" s="192" t="s">
        <v>273</v>
      </c>
      <c r="B133" s="192" t="s">
        <v>274</v>
      </c>
      <c r="C133" s="193">
        <v>461.72</v>
      </c>
    </row>
    <row r="134" spans="1:3" ht="19.5" customHeight="1">
      <c r="A134" s="192" t="s">
        <v>275</v>
      </c>
      <c r="B134" s="192" t="s">
        <v>276</v>
      </c>
      <c r="C134" s="193">
        <v>90.36</v>
      </c>
    </row>
    <row r="135" spans="1:3" ht="19.5" customHeight="1">
      <c r="A135" s="192" t="s">
        <v>277</v>
      </c>
      <c r="B135" s="192" t="s">
        <v>278</v>
      </c>
      <c r="C135" s="193">
        <v>371.36</v>
      </c>
    </row>
    <row r="136" spans="1:3" ht="19.5" customHeight="1">
      <c r="A136" s="192" t="s">
        <v>279</v>
      </c>
      <c r="B136" s="192" t="s">
        <v>280</v>
      </c>
      <c r="C136" s="193">
        <v>122</v>
      </c>
    </row>
    <row r="137" spans="1:3" ht="19.5" customHeight="1">
      <c r="A137" s="192" t="s">
        <v>281</v>
      </c>
      <c r="B137" s="192" t="s">
        <v>282</v>
      </c>
      <c r="C137" s="193">
        <v>112</v>
      </c>
    </row>
    <row r="138" spans="1:3" ht="19.5" customHeight="1">
      <c r="A138" s="192" t="s">
        <v>283</v>
      </c>
      <c r="B138" s="192" t="s">
        <v>284</v>
      </c>
      <c r="C138" s="193">
        <v>10</v>
      </c>
    </row>
    <row r="139" spans="1:3" ht="19.5" customHeight="1">
      <c r="A139" s="192" t="s">
        <v>285</v>
      </c>
      <c r="B139" s="192" t="s">
        <v>286</v>
      </c>
      <c r="C139" s="193">
        <v>924</v>
      </c>
    </row>
    <row r="140" spans="1:3" ht="19.5" customHeight="1">
      <c r="A140" s="192" t="s">
        <v>287</v>
      </c>
      <c r="B140" s="192" t="s">
        <v>288</v>
      </c>
      <c r="C140" s="193">
        <v>277.29</v>
      </c>
    </row>
    <row r="141" spans="1:3" ht="19.5" customHeight="1">
      <c r="A141" s="192" t="s">
        <v>289</v>
      </c>
      <c r="B141" s="192" t="s">
        <v>290</v>
      </c>
      <c r="C141" s="193">
        <v>144.71</v>
      </c>
    </row>
    <row r="142" spans="1:3" ht="19.5" customHeight="1">
      <c r="A142" s="192" t="s">
        <v>291</v>
      </c>
      <c r="B142" s="192" t="s">
        <v>292</v>
      </c>
      <c r="C142" s="193">
        <v>30</v>
      </c>
    </row>
    <row r="143" spans="1:3" ht="19.5" customHeight="1">
      <c r="A143" s="192" t="s">
        <v>293</v>
      </c>
      <c r="B143" s="192" t="s">
        <v>294</v>
      </c>
      <c r="C143" s="193">
        <v>400</v>
      </c>
    </row>
    <row r="144" spans="1:3" ht="19.5" customHeight="1">
      <c r="A144" s="192" t="s">
        <v>295</v>
      </c>
      <c r="B144" s="192" t="s">
        <v>296</v>
      </c>
      <c r="C144" s="193">
        <v>72</v>
      </c>
    </row>
    <row r="145" spans="1:3" ht="19.5" customHeight="1">
      <c r="A145" s="192" t="s">
        <v>297</v>
      </c>
      <c r="B145" s="192" t="s">
        <v>298</v>
      </c>
      <c r="C145" s="193">
        <v>806.65</v>
      </c>
    </row>
    <row r="146" spans="1:3" ht="19.5" customHeight="1">
      <c r="A146" s="192" t="s">
        <v>299</v>
      </c>
      <c r="B146" s="192" t="s">
        <v>300</v>
      </c>
      <c r="C146" s="193">
        <v>446.96</v>
      </c>
    </row>
    <row r="147" spans="1:3" ht="19.5" customHeight="1">
      <c r="A147" s="192" t="s">
        <v>301</v>
      </c>
      <c r="B147" s="192" t="s">
        <v>302</v>
      </c>
      <c r="C147" s="193">
        <v>28.8</v>
      </c>
    </row>
    <row r="148" spans="1:3" ht="19.5" customHeight="1">
      <c r="A148" s="192" t="s">
        <v>305</v>
      </c>
      <c r="B148" s="192" t="s">
        <v>306</v>
      </c>
      <c r="C148" s="193">
        <v>1684.8</v>
      </c>
    </row>
    <row r="149" spans="1:3" ht="19.5" customHeight="1">
      <c r="A149" s="192" t="s">
        <v>307</v>
      </c>
      <c r="B149" s="192" t="s">
        <v>308</v>
      </c>
      <c r="C149" s="193">
        <v>1552.04</v>
      </c>
    </row>
    <row r="150" spans="1:3" ht="19.5" customHeight="1">
      <c r="A150" s="192" t="s">
        <v>303</v>
      </c>
      <c r="B150" s="192" t="s">
        <v>304</v>
      </c>
      <c r="C150" s="193">
        <v>330.89</v>
      </c>
    </row>
    <row r="151" spans="1:3" ht="19.5" customHeight="1">
      <c r="A151" s="192" t="s">
        <v>309</v>
      </c>
      <c r="B151" s="192" t="s">
        <v>310</v>
      </c>
      <c r="C151" s="193">
        <v>132.76</v>
      </c>
    </row>
    <row r="152" spans="1:3" ht="19.5" customHeight="1">
      <c r="A152" s="192" t="s">
        <v>311</v>
      </c>
      <c r="B152" s="192" t="s">
        <v>312</v>
      </c>
      <c r="C152" s="193">
        <v>2427</v>
      </c>
    </row>
    <row r="153" spans="1:3" ht="19.5" customHeight="1">
      <c r="A153" s="192" t="s">
        <v>313</v>
      </c>
      <c r="B153" s="192" t="s">
        <v>314</v>
      </c>
      <c r="C153" s="193">
        <v>2427</v>
      </c>
    </row>
    <row r="154" spans="1:3" ht="19.5" customHeight="1">
      <c r="A154" s="192" t="s">
        <v>315</v>
      </c>
      <c r="B154" s="192" t="s">
        <v>316</v>
      </c>
      <c r="C154" s="193">
        <v>101.97</v>
      </c>
    </row>
    <row r="155" spans="1:3" ht="19.5" customHeight="1">
      <c r="A155" s="192" t="s">
        <v>317</v>
      </c>
      <c r="B155" s="192" t="s">
        <v>318</v>
      </c>
      <c r="C155" s="193">
        <v>96.97</v>
      </c>
    </row>
    <row r="156" spans="1:3" ht="19.5" customHeight="1">
      <c r="A156" s="192" t="s">
        <v>319</v>
      </c>
      <c r="B156" s="192" t="s">
        <v>320</v>
      </c>
      <c r="C156" s="193">
        <v>5</v>
      </c>
    </row>
    <row r="157" spans="1:3" ht="19.5" customHeight="1">
      <c r="A157" s="192" t="s">
        <v>321</v>
      </c>
      <c r="B157" s="192" t="s">
        <v>322</v>
      </c>
      <c r="C157" s="193">
        <v>112</v>
      </c>
    </row>
    <row r="158" spans="1:3" ht="19.5" customHeight="1">
      <c r="A158" s="192" t="s">
        <v>323</v>
      </c>
      <c r="B158" s="192" t="s">
        <v>324</v>
      </c>
      <c r="C158" s="193">
        <v>112</v>
      </c>
    </row>
    <row r="159" spans="1:3" ht="19.5" customHeight="1">
      <c r="A159" s="192" t="s">
        <v>325</v>
      </c>
      <c r="B159" s="192" t="s">
        <v>326</v>
      </c>
      <c r="C159" s="193">
        <v>170</v>
      </c>
    </row>
    <row r="160" spans="1:3" ht="19.5" customHeight="1">
      <c r="A160" s="192" t="s">
        <v>327</v>
      </c>
      <c r="B160" s="192" t="s">
        <v>326</v>
      </c>
      <c r="C160" s="193">
        <v>170</v>
      </c>
    </row>
    <row r="161" spans="1:3" ht="19.5" customHeight="1">
      <c r="A161" s="192" t="s">
        <v>328</v>
      </c>
      <c r="B161" s="192" t="s">
        <v>329</v>
      </c>
      <c r="C161" s="193">
        <v>1594</v>
      </c>
    </row>
    <row r="162" spans="1:3" ht="19.5" customHeight="1">
      <c r="A162" s="192" t="s">
        <v>330</v>
      </c>
      <c r="B162" s="192" t="s">
        <v>331</v>
      </c>
      <c r="C162" s="193">
        <v>125</v>
      </c>
    </row>
    <row r="163" spans="1:3" ht="19.5" customHeight="1">
      <c r="A163" s="192" t="s">
        <v>332</v>
      </c>
      <c r="B163" s="192" t="s">
        <v>42</v>
      </c>
      <c r="C163" s="193">
        <v>125</v>
      </c>
    </row>
    <row r="164" spans="1:3" ht="19.5" customHeight="1">
      <c r="A164" s="192" t="s">
        <v>344</v>
      </c>
      <c r="B164" s="192" t="s">
        <v>345</v>
      </c>
      <c r="C164" s="193">
        <v>1469</v>
      </c>
    </row>
    <row r="165" spans="1:3" ht="19.5" customHeight="1">
      <c r="A165" s="192" t="s">
        <v>346</v>
      </c>
      <c r="B165" s="192" t="s">
        <v>345</v>
      </c>
      <c r="C165" s="193">
        <v>1469</v>
      </c>
    </row>
    <row r="166" spans="1:3" ht="19.5" customHeight="1">
      <c r="A166" s="192" t="s">
        <v>347</v>
      </c>
      <c r="B166" s="192" t="s">
        <v>348</v>
      </c>
      <c r="C166" s="193">
        <v>9112.51</v>
      </c>
    </row>
    <row r="167" spans="1:3" ht="19.5" customHeight="1">
      <c r="A167" s="192" t="s">
        <v>349</v>
      </c>
      <c r="B167" s="192" t="s">
        <v>350</v>
      </c>
      <c r="C167" s="193">
        <v>1218.41</v>
      </c>
    </row>
    <row r="168" spans="1:3" ht="19.5" customHeight="1">
      <c r="A168" s="192" t="s">
        <v>351</v>
      </c>
      <c r="B168" s="192" t="s">
        <v>42</v>
      </c>
      <c r="C168" s="193">
        <v>1218.41</v>
      </c>
    </row>
    <row r="169" spans="1:3" ht="19.5" customHeight="1">
      <c r="A169" s="192" t="s">
        <v>352</v>
      </c>
      <c r="B169" s="192" t="s">
        <v>353</v>
      </c>
      <c r="C169" s="193">
        <v>7894.1</v>
      </c>
    </row>
    <row r="170" spans="1:3" ht="19.5" customHeight="1">
      <c r="A170" s="192" t="s">
        <v>354</v>
      </c>
      <c r="B170" s="192" t="s">
        <v>353</v>
      </c>
      <c r="C170" s="193">
        <v>7894.1</v>
      </c>
    </row>
    <row r="171" spans="1:3" ht="19.5" customHeight="1">
      <c r="A171" s="192" t="s">
        <v>355</v>
      </c>
      <c r="B171" s="192" t="s">
        <v>356</v>
      </c>
      <c r="C171" s="193">
        <v>7916.2061</v>
      </c>
    </row>
    <row r="172" spans="1:3" ht="19.5" customHeight="1">
      <c r="A172" s="192" t="s">
        <v>357</v>
      </c>
      <c r="B172" s="192" t="s">
        <v>358</v>
      </c>
      <c r="C172" s="193">
        <v>2056.0861</v>
      </c>
    </row>
    <row r="173" spans="1:3" ht="19.5" customHeight="1">
      <c r="A173" s="192" t="s">
        <v>359</v>
      </c>
      <c r="B173" s="192" t="s">
        <v>42</v>
      </c>
      <c r="C173" s="193">
        <v>1825.5061</v>
      </c>
    </row>
    <row r="174" spans="1:3" ht="19.5" customHeight="1">
      <c r="A174" s="192" t="s">
        <v>360</v>
      </c>
      <c r="B174" s="192" t="s">
        <v>361</v>
      </c>
      <c r="C174" s="193">
        <v>70</v>
      </c>
    </row>
    <row r="175" spans="1:3" ht="19.5" customHeight="1">
      <c r="A175" s="192" t="s">
        <v>374</v>
      </c>
      <c r="B175" s="192" t="s">
        <v>375</v>
      </c>
      <c r="C175" s="193">
        <v>160.58</v>
      </c>
    </row>
    <row r="176" spans="1:3" ht="19.5" customHeight="1">
      <c r="A176" s="192" t="s">
        <v>378</v>
      </c>
      <c r="B176" s="192" t="s">
        <v>379</v>
      </c>
      <c r="C176" s="193">
        <v>504.45</v>
      </c>
    </row>
    <row r="177" spans="1:3" ht="19.5" customHeight="1">
      <c r="A177" s="192" t="s">
        <v>380</v>
      </c>
      <c r="B177" s="192" t="s">
        <v>42</v>
      </c>
      <c r="C177" s="193">
        <v>454.45</v>
      </c>
    </row>
    <row r="178" spans="1:3" ht="19.5" customHeight="1">
      <c r="A178" s="192" t="s">
        <v>381</v>
      </c>
      <c r="B178" s="192" t="s">
        <v>382</v>
      </c>
      <c r="C178" s="193">
        <v>50</v>
      </c>
    </row>
    <row r="179" spans="1:3" ht="19.5" customHeight="1">
      <c r="A179" s="192" t="s">
        <v>383</v>
      </c>
      <c r="B179" s="192" t="s">
        <v>384</v>
      </c>
      <c r="C179" s="193">
        <v>1533.57</v>
      </c>
    </row>
    <row r="180" spans="1:3" ht="19.5" customHeight="1">
      <c r="A180" s="192" t="s">
        <v>385</v>
      </c>
      <c r="B180" s="192" t="s">
        <v>42</v>
      </c>
      <c r="C180" s="193">
        <v>1533.57</v>
      </c>
    </row>
    <row r="181" spans="1:3" ht="19.5" customHeight="1">
      <c r="A181" s="192" t="s">
        <v>388</v>
      </c>
      <c r="B181" s="192" t="s">
        <v>389</v>
      </c>
      <c r="C181" s="193">
        <v>55.6</v>
      </c>
    </row>
    <row r="182" spans="1:3" ht="19.5" customHeight="1">
      <c r="A182" s="192" t="s">
        <v>390</v>
      </c>
      <c r="B182" s="192" t="s">
        <v>391</v>
      </c>
      <c r="C182" s="193">
        <v>55.6</v>
      </c>
    </row>
    <row r="183" spans="1:3" ht="19.5" customHeight="1">
      <c r="A183" s="192" t="s">
        <v>392</v>
      </c>
      <c r="B183" s="192" t="s">
        <v>393</v>
      </c>
      <c r="C183" s="193">
        <v>216.5</v>
      </c>
    </row>
    <row r="184" spans="1:3" ht="19.5" customHeight="1">
      <c r="A184" s="192" t="s">
        <v>394</v>
      </c>
      <c r="B184" s="192" t="s">
        <v>145</v>
      </c>
      <c r="C184" s="193">
        <v>216.5</v>
      </c>
    </row>
    <row r="185" spans="1:3" ht="19.5" customHeight="1">
      <c r="A185" s="192" t="s">
        <v>395</v>
      </c>
      <c r="B185" s="192" t="s">
        <v>396</v>
      </c>
      <c r="C185" s="193">
        <v>3444</v>
      </c>
    </row>
    <row r="186" spans="1:3" ht="19.5" customHeight="1">
      <c r="A186" s="192" t="s">
        <v>397</v>
      </c>
      <c r="B186" s="192" t="s">
        <v>398</v>
      </c>
      <c r="C186" s="193">
        <v>1370</v>
      </c>
    </row>
    <row r="187" spans="1:3" ht="19.5" customHeight="1">
      <c r="A187" s="192" t="s">
        <v>399</v>
      </c>
      <c r="B187" s="192" t="s">
        <v>400</v>
      </c>
      <c r="C187" s="193">
        <v>2074</v>
      </c>
    </row>
    <row r="188" spans="1:3" ht="19.5" customHeight="1">
      <c r="A188" s="192" t="s">
        <v>401</v>
      </c>
      <c r="B188" s="192" t="s">
        <v>402</v>
      </c>
      <c r="C188" s="193">
        <v>106</v>
      </c>
    </row>
    <row r="189" spans="1:3" ht="19.5" customHeight="1">
      <c r="A189" s="192" t="s">
        <v>403</v>
      </c>
      <c r="B189" s="192" t="s">
        <v>404</v>
      </c>
      <c r="C189" s="193">
        <v>105</v>
      </c>
    </row>
    <row r="190" spans="1:3" ht="19.5" customHeight="1">
      <c r="A190" s="192" t="s">
        <v>405</v>
      </c>
      <c r="B190" s="192" t="s">
        <v>406</v>
      </c>
      <c r="C190" s="193">
        <v>1</v>
      </c>
    </row>
    <row r="191" spans="1:3" ht="19.5" customHeight="1">
      <c r="A191" s="192" t="s">
        <v>407</v>
      </c>
      <c r="B191" s="192" t="s">
        <v>408</v>
      </c>
      <c r="C191" s="193">
        <v>1056.755</v>
      </c>
    </row>
    <row r="192" spans="1:3" ht="19.5" customHeight="1">
      <c r="A192" s="192" t="s">
        <v>409</v>
      </c>
      <c r="B192" s="192" t="s">
        <v>410</v>
      </c>
      <c r="C192" s="193">
        <v>1056.755</v>
      </c>
    </row>
    <row r="193" spans="1:3" ht="19.5" customHeight="1">
      <c r="A193" s="192" t="s">
        <v>411</v>
      </c>
      <c r="B193" s="192" t="s">
        <v>42</v>
      </c>
      <c r="C193" s="193">
        <v>765.15</v>
      </c>
    </row>
    <row r="194" spans="1:3" ht="19.5" customHeight="1">
      <c r="A194" s="192" t="s">
        <v>412</v>
      </c>
      <c r="B194" s="192" t="s">
        <v>413</v>
      </c>
      <c r="C194" s="193">
        <v>291.605</v>
      </c>
    </row>
    <row r="195" spans="1:3" ht="19.5" customHeight="1">
      <c r="A195" s="192" t="s">
        <v>414</v>
      </c>
      <c r="B195" s="192" t="s">
        <v>415</v>
      </c>
      <c r="C195" s="193">
        <v>165.71</v>
      </c>
    </row>
    <row r="196" spans="1:3" ht="19.5" customHeight="1">
      <c r="A196" s="192" t="s">
        <v>416</v>
      </c>
      <c r="B196" s="192" t="s">
        <v>417</v>
      </c>
      <c r="C196" s="193">
        <v>165.71</v>
      </c>
    </row>
    <row r="197" spans="1:3" ht="19.5" customHeight="1">
      <c r="A197" s="192" t="s">
        <v>418</v>
      </c>
      <c r="B197" s="192" t="s">
        <v>42</v>
      </c>
      <c r="C197" s="193">
        <v>165.71</v>
      </c>
    </row>
    <row r="198" spans="1:3" ht="19.5" customHeight="1">
      <c r="A198" s="192" t="s">
        <v>419</v>
      </c>
      <c r="B198" s="192" t="s">
        <v>420</v>
      </c>
      <c r="C198" s="193">
        <v>1491.24</v>
      </c>
    </row>
    <row r="199" spans="1:3" ht="19.5" customHeight="1">
      <c r="A199" s="192" t="s">
        <v>421</v>
      </c>
      <c r="B199" s="192" t="s">
        <v>422</v>
      </c>
      <c r="C199" s="193">
        <v>1491.24</v>
      </c>
    </row>
    <row r="200" spans="1:3" ht="19.5" customHeight="1">
      <c r="A200" s="192" t="s">
        <v>423</v>
      </c>
      <c r="B200" s="192" t="s">
        <v>42</v>
      </c>
      <c r="C200" s="193">
        <v>1491.24</v>
      </c>
    </row>
    <row r="201" spans="1:3" ht="19.5" customHeight="1">
      <c r="A201" s="192" t="s">
        <v>424</v>
      </c>
      <c r="B201" s="192" t="s">
        <v>425</v>
      </c>
      <c r="C201" s="193">
        <v>2248.63</v>
      </c>
    </row>
    <row r="202" spans="1:3" ht="19.5" customHeight="1">
      <c r="A202" s="192" t="s">
        <v>430</v>
      </c>
      <c r="B202" s="192" t="s">
        <v>431</v>
      </c>
      <c r="C202" s="193">
        <v>2248.63</v>
      </c>
    </row>
    <row r="203" spans="1:3" ht="19.5" customHeight="1">
      <c r="A203" s="192" t="s">
        <v>432</v>
      </c>
      <c r="B203" s="192" t="s">
        <v>433</v>
      </c>
      <c r="C203" s="193">
        <v>2248.63</v>
      </c>
    </row>
    <row r="204" spans="1:3" ht="19.5" customHeight="1">
      <c r="A204" s="192" t="s">
        <v>434</v>
      </c>
      <c r="B204" s="192" t="s">
        <v>435</v>
      </c>
      <c r="C204" s="193">
        <v>285.33</v>
      </c>
    </row>
    <row r="205" spans="1:3" ht="19.5" customHeight="1">
      <c r="A205" s="192" t="s">
        <v>436</v>
      </c>
      <c r="B205" s="192" t="s">
        <v>437</v>
      </c>
      <c r="C205" s="193">
        <v>285.33</v>
      </c>
    </row>
    <row r="206" spans="1:3" ht="19.5" customHeight="1">
      <c r="A206" s="192" t="s">
        <v>438</v>
      </c>
      <c r="B206" s="192" t="s">
        <v>42</v>
      </c>
      <c r="C206" s="193">
        <v>285.33</v>
      </c>
    </row>
    <row r="207" spans="1:3" ht="19.5" customHeight="1">
      <c r="A207" s="192" t="s">
        <v>439</v>
      </c>
      <c r="B207" s="192" t="s">
        <v>440</v>
      </c>
      <c r="C207" s="193">
        <v>810.42</v>
      </c>
    </row>
    <row r="208" spans="1:3" ht="19.5" customHeight="1">
      <c r="A208" s="192" t="s">
        <v>441</v>
      </c>
      <c r="B208" s="192" t="s">
        <v>442</v>
      </c>
      <c r="C208" s="193">
        <v>562.87</v>
      </c>
    </row>
    <row r="209" spans="1:3" ht="19.5" customHeight="1">
      <c r="A209" s="192" t="s">
        <v>443</v>
      </c>
      <c r="B209" s="192" t="s">
        <v>42</v>
      </c>
      <c r="C209" s="193">
        <v>562.87</v>
      </c>
    </row>
    <row r="210" spans="1:3" ht="19.5" customHeight="1">
      <c r="A210" s="192" t="s">
        <v>444</v>
      </c>
      <c r="B210" s="192" t="s">
        <v>445</v>
      </c>
      <c r="C210" s="193">
        <v>247.55</v>
      </c>
    </row>
    <row r="211" spans="1:3" ht="19.5" customHeight="1">
      <c r="A211" s="192" t="s">
        <v>446</v>
      </c>
      <c r="B211" s="192" t="s">
        <v>42</v>
      </c>
      <c r="C211" s="193">
        <v>247.55</v>
      </c>
    </row>
    <row r="212" spans="1:3" ht="19.5" customHeight="1">
      <c r="A212" s="192" t="s">
        <v>447</v>
      </c>
      <c r="B212" s="192" t="s">
        <v>448</v>
      </c>
      <c r="C212" s="193">
        <v>7068.64</v>
      </c>
    </row>
    <row r="213" spans="1:3" ht="19.5" customHeight="1">
      <c r="A213" s="192" t="s">
        <v>449</v>
      </c>
      <c r="B213" s="192" t="s">
        <v>450</v>
      </c>
      <c r="C213" s="193">
        <v>6961.24</v>
      </c>
    </row>
    <row r="214" spans="1:3" ht="19.5" customHeight="1">
      <c r="A214" s="192" t="s">
        <v>451</v>
      </c>
      <c r="B214" s="192" t="s">
        <v>448</v>
      </c>
      <c r="C214" s="193">
        <v>107.4</v>
      </c>
    </row>
    <row r="215" spans="1:3" ht="19.5" customHeight="1">
      <c r="A215" s="192" t="s">
        <v>452</v>
      </c>
      <c r="B215" s="192" t="s">
        <v>448</v>
      </c>
      <c r="C215" s="193">
        <v>107.4</v>
      </c>
    </row>
    <row r="216" spans="1:3" ht="19.5" customHeight="1">
      <c r="A216" s="192" t="s">
        <v>453</v>
      </c>
      <c r="B216" s="192" t="s">
        <v>454</v>
      </c>
      <c r="C216" s="193">
        <v>400</v>
      </c>
    </row>
    <row r="217" spans="1:3" ht="19.5" customHeight="1">
      <c r="A217" s="192" t="s">
        <v>455</v>
      </c>
      <c r="B217" s="192" t="s">
        <v>456</v>
      </c>
      <c r="C217" s="193">
        <v>400</v>
      </c>
    </row>
    <row r="218" spans="1:3" ht="19.5" customHeight="1">
      <c r="A218" s="192" t="s">
        <v>457</v>
      </c>
      <c r="B218" s="192" t="s">
        <v>458</v>
      </c>
      <c r="C218" s="193">
        <v>400</v>
      </c>
    </row>
    <row r="219" spans="1:3" ht="19.5" customHeight="1">
      <c r="A219" s="192" t="s">
        <v>459</v>
      </c>
      <c r="B219" s="192" t="s">
        <v>460</v>
      </c>
      <c r="C219" s="193">
        <v>457.3028</v>
      </c>
    </row>
    <row r="220" spans="1:3" ht="19.5" customHeight="1">
      <c r="A220" s="192" t="s">
        <v>461</v>
      </c>
      <c r="B220" s="192" t="s">
        <v>462</v>
      </c>
      <c r="C220" s="193">
        <v>457.3028</v>
      </c>
    </row>
    <row r="221" spans="1:3" ht="19.5" customHeight="1">
      <c r="A221" s="192" t="s">
        <v>463</v>
      </c>
      <c r="B221" s="192" t="s">
        <v>464</v>
      </c>
      <c r="C221" s="193">
        <v>457.3028</v>
      </c>
    </row>
    <row r="222" spans="1:3" ht="19.5" customHeight="1">
      <c r="A222" s="192" t="s">
        <v>465</v>
      </c>
      <c r="B222" s="192" t="s">
        <v>466</v>
      </c>
      <c r="C222" s="193">
        <v>0.022041</v>
      </c>
    </row>
    <row r="223" spans="1:3" ht="19.5" customHeight="1">
      <c r="A223" s="192" t="s">
        <v>467</v>
      </c>
      <c r="B223" s="192" t="s">
        <v>468</v>
      </c>
      <c r="C223" s="193">
        <v>0.022041</v>
      </c>
    </row>
    <row r="224" spans="1:3" ht="19.5" customHeight="1">
      <c r="A224" s="256"/>
      <c r="B224" s="256"/>
      <c r="C224" s="257"/>
    </row>
    <row r="225" spans="1:3" ht="19.5" customHeight="1">
      <c r="A225" s="256"/>
      <c r="B225" s="256"/>
      <c r="C225" s="257"/>
    </row>
    <row r="226" spans="1:3" ht="19.5" customHeight="1">
      <c r="A226" s="256"/>
      <c r="B226" s="256"/>
      <c r="C226" s="257"/>
    </row>
    <row r="227" spans="1:3" ht="19.5" customHeight="1">
      <c r="A227" s="256"/>
      <c r="B227" s="256"/>
      <c r="C227" s="257"/>
    </row>
    <row r="228" spans="1:3" ht="19.5" customHeight="1">
      <c r="A228" s="256"/>
      <c r="B228" s="256"/>
      <c r="C228" s="257"/>
    </row>
    <row r="229" spans="1:3" ht="19.5" customHeight="1">
      <c r="A229" s="256"/>
      <c r="B229" s="256"/>
      <c r="C229" s="257"/>
    </row>
    <row r="230" spans="1:3" ht="19.5" customHeight="1">
      <c r="A230" s="256"/>
      <c r="B230" s="256"/>
      <c r="C230" s="257"/>
    </row>
    <row r="231" spans="1:3" ht="19.5" customHeight="1">
      <c r="A231" s="256"/>
      <c r="B231" s="256"/>
      <c r="C231" s="257"/>
    </row>
    <row r="232" spans="1:3" ht="19.5" customHeight="1">
      <c r="A232" s="256"/>
      <c r="B232" s="256"/>
      <c r="C232" s="257"/>
    </row>
    <row r="233" spans="1:3" ht="19.5" customHeight="1">
      <c r="A233" s="256"/>
      <c r="B233" s="256"/>
      <c r="C233" s="257"/>
    </row>
    <row r="234" spans="1:3" ht="19.5" customHeight="1">
      <c r="A234" s="256"/>
      <c r="B234" s="256"/>
      <c r="C234" s="257"/>
    </row>
    <row r="235" spans="1:3" ht="19.5" customHeight="1">
      <c r="A235" s="256"/>
      <c r="B235" s="256"/>
      <c r="C235" s="257"/>
    </row>
    <row r="236" spans="1:3" ht="19.5" customHeight="1">
      <c r="A236" s="256"/>
      <c r="B236" s="256"/>
      <c r="C236" s="257"/>
    </row>
    <row r="237" spans="1:3" ht="19.5" customHeight="1">
      <c r="A237" s="256"/>
      <c r="B237" s="256"/>
      <c r="C237" s="257"/>
    </row>
    <row r="238" spans="1:3" ht="19.5" customHeight="1">
      <c r="A238" s="256"/>
      <c r="B238" s="256"/>
      <c r="C238" s="257"/>
    </row>
    <row r="239" spans="1:3" ht="19.5" customHeight="1">
      <c r="A239" s="256"/>
      <c r="B239" s="256"/>
      <c r="C239" s="257"/>
    </row>
    <row r="240" spans="1:3" ht="19.5" customHeight="1">
      <c r="A240" s="256"/>
      <c r="B240" s="256"/>
      <c r="C240" s="257"/>
    </row>
    <row r="241" spans="1:3" ht="19.5" customHeight="1">
      <c r="A241" s="256"/>
      <c r="B241" s="256"/>
      <c r="C241" s="257"/>
    </row>
    <row r="242" spans="1:3" ht="19.5" customHeight="1">
      <c r="A242" s="256"/>
      <c r="B242" s="256"/>
      <c r="C242" s="257"/>
    </row>
    <row r="243" spans="1:3" ht="19.5" customHeight="1">
      <c r="A243" s="256"/>
      <c r="B243" s="256"/>
      <c r="C243" s="257"/>
    </row>
    <row r="244" spans="1:3" ht="19.5" customHeight="1">
      <c r="A244" s="256"/>
      <c r="B244" s="256"/>
      <c r="C244" s="257"/>
    </row>
    <row r="245" spans="1:3" ht="19.5" customHeight="1">
      <c r="A245" s="256"/>
      <c r="B245" s="256"/>
      <c r="C245" s="257"/>
    </row>
    <row r="246" spans="1:3" ht="19.5" customHeight="1">
      <c r="A246" s="256"/>
      <c r="B246" s="256"/>
      <c r="C246" s="257"/>
    </row>
    <row r="247" spans="1:3" ht="19.5" customHeight="1">
      <c r="A247" s="256"/>
      <c r="B247" s="256"/>
      <c r="C247" s="257"/>
    </row>
    <row r="248" spans="1:3" ht="19.5" customHeight="1">
      <c r="A248" s="256"/>
      <c r="B248" s="256"/>
      <c r="C248" s="257"/>
    </row>
    <row r="249" spans="1:3" ht="19.5" customHeight="1">
      <c r="A249" s="256"/>
      <c r="B249" s="256"/>
      <c r="C249" s="257"/>
    </row>
    <row r="250" spans="1:3" ht="19.5" customHeight="1">
      <c r="A250" s="256"/>
      <c r="B250" s="256"/>
      <c r="C250" s="257"/>
    </row>
    <row r="251" spans="1:3" ht="19.5" customHeight="1">
      <c r="A251" s="256"/>
      <c r="B251" s="256"/>
      <c r="C251" s="257"/>
    </row>
    <row r="252" spans="1:3" ht="19.5" customHeight="1">
      <c r="A252" s="256"/>
      <c r="B252" s="256"/>
      <c r="C252" s="257"/>
    </row>
    <row r="253" spans="1:3" ht="19.5" customHeight="1">
      <c r="A253" s="256"/>
      <c r="B253" s="256"/>
      <c r="C253" s="257"/>
    </row>
    <row r="254" spans="1:3" ht="19.5" customHeight="1">
      <c r="A254" s="256"/>
      <c r="B254" s="256"/>
      <c r="C254" s="257"/>
    </row>
    <row r="255" spans="1:3" ht="19.5" customHeight="1">
      <c r="A255" s="256"/>
      <c r="B255" s="256"/>
      <c r="C255" s="257"/>
    </row>
    <row r="256" spans="1:3" ht="19.5" customHeight="1">
      <c r="A256" s="256"/>
      <c r="B256" s="256"/>
      <c r="C256" s="257"/>
    </row>
    <row r="257" spans="1:3" ht="19.5" customHeight="1">
      <c r="A257" s="256"/>
      <c r="B257" s="256"/>
      <c r="C257" s="257"/>
    </row>
    <row r="258" spans="1:3" ht="19.5" customHeight="1">
      <c r="A258" s="256"/>
      <c r="B258" s="256"/>
      <c r="C258" s="257"/>
    </row>
    <row r="259" spans="1:3" ht="19.5" customHeight="1">
      <c r="A259" s="256"/>
      <c r="B259" s="256"/>
      <c r="C259" s="257"/>
    </row>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sheetData>
  <sheetProtection/>
  <mergeCells count="4">
    <mergeCell ref="A2:C2"/>
    <mergeCell ref="A4:A5"/>
    <mergeCell ref="B4:B5"/>
    <mergeCell ref="C4:C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34"/>
  <sheetViews>
    <sheetView workbookViewId="0" topLeftCell="A1">
      <selection activeCell="A1" sqref="A1:C1"/>
    </sheetView>
  </sheetViews>
  <sheetFormatPr defaultColWidth="14.00390625" defaultRowHeight="14.25"/>
  <cols>
    <col min="1" max="1" width="13.25390625" style="234" customWidth="1"/>
    <col min="2" max="2" width="27.125" style="69" customWidth="1"/>
    <col min="3" max="3" width="30.25390625" style="69" customWidth="1"/>
    <col min="4" max="16384" width="14.00390625" style="69" customWidth="1"/>
  </cols>
  <sheetData>
    <row r="1" spans="1:3" ht="44.25" customHeight="1">
      <c r="A1" s="235" t="s">
        <v>472</v>
      </c>
      <c r="B1" s="236"/>
      <c r="C1" s="237"/>
    </row>
    <row r="2" spans="1:3" ht="15">
      <c r="A2" s="238" t="s">
        <v>2</v>
      </c>
      <c r="B2" s="239"/>
      <c r="C2" s="240"/>
    </row>
    <row r="3" spans="1:3" ht="15">
      <c r="A3" s="241" t="s">
        <v>33</v>
      </c>
      <c r="B3" s="241" t="s">
        <v>34</v>
      </c>
      <c r="C3" s="241" t="s">
        <v>473</v>
      </c>
    </row>
    <row r="4" spans="1:3" ht="15">
      <c r="A4" s="242"/>
      <c r="B4" s="242"/>
      <c r="C4" s="242"/>
    </row>
    <row r="5" spans="1:3" ht="15">
      <c r="A5" s="243"/>
      <c r="B5" s="243"/>
      <c r="C5" s="243"/>
    </row>
    <row r="6" spans="1:3" s="233" customFormat="1" ht="22.5" customHeight="1">
      <c r="A6" s="244" t="s">
        <v>35</v>
      </c>
      <c r="B6" s="245" t="s">
        <v>471</v>
      </c>
      <c r="C6" s="246">
        <v>108446.09</v>
      </c>
    </row>
    <row r="7" spans="1:3" ht="19.5" customHeight="1">
      <c r="A7" s="247" t="s">
        <v>474</v>
      </c>
      <c r="B7" s="247" t="s">
        <v>475</v>
      </c>
      <c r="C7" s="248">
        <v>87270.05</v>
      </c>
    </row>
    <row r="8" spans="1:3" ht="19.5" customHeight="1">
      <c r="A8" s="247" t="s">
        <v>476</v>
      </c>
      <c r="B8" s="247" t="s">
        <v>477</v>
      </c>
      <c r="C8" s="248">
        <v>26384.03</v>
      </c>
    </row>
    <row r="9" spans="1:3" ht="19.5" customHeight="1">
      <c r="A9" s="247" t="s">
        <v>478</v>
      </c>
      <c r="B9" s="247" t="s">
        <v>479</v>
      </c>
      <c r="C9" s="248">
        <v>18442.48</v>
      </c>
    </row>
    <row r="10" spans="1:3" ht="19.5" customHeight="1">
      <c r="A10" s="247" t="s">
        <v>480</v>
      </c>
      <c r="B10" s="247" t="s">
        <v>481</v>
      </c>
      <c r="C10" s="248">
        <v>5977.94</v>
      </c>
    </row>
    <row r="11" spans="1:3" ht="19.5" customHeight="1">
      <c r="A11" s="247" t="s">
        <v>482</v>
      </c>
      <c r="B11" s="247" t="s">
        <v>483</v>
      </c>
      <c r="C11" s="248">
        <v>15446.76</v>
      </c>
    </row>
    <row r="12" spans="1:3" ht="19.5" customHeight="1">
      <c r="A12" s="247" t="s">
        <v>484</v>
      </c>
      <c r="B12" s="247" t="s">
        <v>485</v>
      </c>
      <c r="C12" s="248">
        <v>7777.59</v>
      </c>
    </row>
    <row r="13" spans="1:3" ht="19.5" customHeight="1">
      <c r="A13" s="247" t="s">
        <v>486</v>
      </c>
      <c r="B13" s="247" t="s">
        <v>487</v>
      </c>
      <c r="C13" s="248">
        <v>2728.18</v>
      </c>
    </row>
    <row r="14" spans="1:3" ht="19.5" customHeight="1">
      <c r="A14" s="247" t="s">
        <v>488</v>
      </c>
      <c r="B14" s="247" t="s">
        <v>489</v>
      </c>
      <c r="C14" s="248">
        <v>228.6</v>
      </c>
    </row>
    <row r="15" spans="1:3" ht="19.5" customHeight="1">
      <c r="A15" s="247" t="s">
        <v>490</v>
      </c>
      <c r="B15" s="247" t="s">
        <v>433</v>
      </c>
      <c r="C15" s="248">
        <v>4666.88</v>
      </c>
    </row>
    <row r="16" spans="1:3" ht="19.5" customHeight="1">
      <c r="A16" s="247" t="s">
        <v>491</v>
      </c>
      <c r="B16" s="247" t="s">
        <v>492</v>
      </c>
      <c r="C16" s="248">
        <v>5502.42</v>
      </c>
    </row>
    <row r="17" spans="1:3" ht="19.5" customHeight="1">
      <c r="A17" s="247" t="s">
        <v>493</v>
      </c>
      <c r="B17" s="247" t="s">
        <v>494</v>
      </c>
      <c r="C17" s="248">
        <v>115.17</v>
      </c>
    </row>
    <row r="18" spans="1:3" ht="19.5" customHeight="1">
      <c r="A18" s="247" t="s">
        <v>495</v>
      </c>
      <c r="B18" s="247" t="s">
        <v>496</v>
      </c>
      <c r="C18" s="248">
        <v>7169.59</v>
      </c>
    </row>
    <row r="19" spans="1:3" ht="19.5" customHeight="1">
      <c r="A19" s="247" t="s">
        <v>497</v>
      </c>
      <c r="B19" s="247" t="s">
        <v>498</v>
      </c>
      <c r="C19" s="248">
        <v>482.01</v>
      </c>
    </row>
    <row r="20" spans="1:3" ht="19.5" customHeight="1">
      <c r="A20" s="247" t="s">
        <v>499</v>
      </c>
      <c r="B20" s="247" t="s">
        <v>500</v>
      </c>
      <c r="C20" s="248">
        <v>1289.06</v>
      </c>
    </row>
    <row r="21" spans="1:3" ht="19.5" customHeight="1">
      <c r="A21" s="247" t="s">
        <v>501</v>
      </c>
      <c r="B21" s="247" t="s">
        <v>502</v>
      </c>
      <c r="C21" s="248">
        <v>47.5</v>
      </c>
    </row>
    <row r="22" spans="1:3" ht="19.5" customHeight="1">
      <c r="A22" s="247" t="s">
        <v>503</v>
      </c>
      <c r="B22" s="247" t="s">
        <v>504</v>
      </c>
      <c r="C22" s="248">
        <v>209</v>
      </c>
    </row>
    <row r="23" spans="1:3" ht="19.5" customHeight="1">
      <c r="A23" s="247" t="s">
        <v>505</v>
      </c>
      <c r="B23" s="247" t="s">
        <v>506</v>
      </c>
      <c r="C23" s="248">
        <v>503.34</v>
      </c>
    </row>
    <row r="24" spans="1:3" ht="19.5" customHeight="1">
      <c r="A24" s="247" t="s">
        <v>507</v>
      </c>
      <c r="B24" s="247" t="s">
        <v>508</v>
      </c>
      <c r="C24" s="248">
        <v>404.45</v>
      </c>
    </row>
    <row r="25" spans="1:3" ht="19.5" customHeight="1">
      <c r="A25" s="247" t="s">
        <v>509</v>
      </c>
      <c r="B25" s="247" t="s">
        <v>510</v>
      </c>
      <c r="C25" s="248">
        <v>1407.9</v>
      </c>
    </row>
    <row r="26" spans="1:3" ht="19.5" customHeight="1">
      <c r="A26" s="247" t="s">
        <v>511</v>
      </c>
      <c r="B26" s="247" t="s">
        <v>512</v>
      </c>
      <c r="C26" s="248">
        <v>2826.33</v>
      </c>
    </row>
    <row r="27" spans="1:3" ht="19.5" customHeight="1">
      <c r="A27" s="247" t="s">
        <v>513</v>
      </c>
      <c r="B27" s="247" t="s">
        <v>514</v>
      </c>
      <c r="C27" s="248">
        <v>13961.45</v>
      </c>
    </row>
    <row r="28" spans="1:3" ht="19.5" customHeight="1">
      <c r="A28" s="247" t="s">
        <v>515</v>
      </c>
      <c r="B28" s="247" t="s">
        <v>516</v>
      </c>
      <c r="C28" s="248">
        <v>522.41</v>
      </c>
    </row>
    <row r="29" spans="1:3" ht="19.5" customHeight="1">
      <c r="A29" s="247" t="s">
        <v>517</v>
      </c>
      <c r="B29" s="247" t="s">
        <v>518</v>
      </c>
      <c r="C29" s="248">
        <v>11751.23</v>
      </c>
    </row>
    <row r="30" spans="1:3" ht="19.5" customHeight="1">
      <c r="A30" s="247" t="s">
        <v>519</v>
      </c>
      <c r="B30" s="247" t="s">
        <v>520</v>
      </c>
      <c r="C30" s="248">
        <v>1447.02</v>
      </c>
    </row>
    <row r="31" spans="1:3" ht="19.5" customHeight="1">
      <c r="A31" s="247" t="s">
        <v>521</v>
      </c>
      <c r="B31" s="247" t="s">
        <v>522</v>
      </c>
      <c r="C31" s="248">
        <v>218.25</v>
      </c>
    </row>
    <row r="32" spans="1:3" ht="19.5" customHeight="1">
      <c r="A32" s="247" t="s">
        <v>523</v>
      </c>
      <c r="B32" s="247" t="s">
        <v>524</v>
      </c>
      <c r="C32" s="248">
        <v>22.54</v>
      </c>
    </row>
    <row r="33" spans="1:3" ht="19.5" customHeight="1">
      <c r="A33" s="247" t="s">
        <v>525</v>
      </c>
      <c r="B33" s="247" t="s">
        <v>526</v>
      </c>
      <c r="C33" s="248">
        <v>45</v>
      </c>
    </row>
    <row r="34" spans="1:3" ht="19.5" customHeight="1">
      <c r="A34" s="247" t="s">
        <v>527</v>
      </c>
      <c r="B34" s="247" t="s">
        <v>528</v>
      </c>
      <c r="C34" s="248">
        <v>45</v>
      </c>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sheetData>
  <sheetProtection/>
  <mergeCells count="5">
    <mergeCell ref="A1:C1"/>
    <mergeCell ref="A2:C2"/>
    <mergeCell ref="A3:A5"/>
    <mergeCell ref="B3:B5"/>
    <mergeCell ref="C3:C5"/>
  </mergeCells>
  <printOptions/>
  <pageMargins left="1.25" right="1.2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28"/>
  <sheetViews>
    <sheetView workbookViewId="0" topLeftCell="A1">
      <selection activeCell="C5" sqref="C5"/>
    </sheetView>
  </sheetViews>
  <sheetFormatPr defaultColWidth="7.00390625" defaultRowHeight="14.25"/>
  <cols>
    <col min="1" max="4" width="20.875" style="79" customWidth="1"/>
    <col min="5" max="16384" width="7.00390625" style="81" customWidth="1"/>
  </cols>
  <sheetData>
    <row r="1" spans="1:4" ht="21.75" customHeight="1">
      <c r="A1" s="82"/>
      <c r="B1" s="82"/>
      <c r="C1" s="82"/>
      <c r="D1" s="82"/>
    </row>
    <row r="2" spans="1:4" ht="73.5" customHeight="1">
      <c r="A2" s="155" t="s">
        <v>529</v>
      </c>
      <c r="B2" s="156"/>
      <c r="C2" s="156"/>
      <c r="D2" s="156"/>
    </row>
    <row r="3" ht="14.25">
      <c r="D3" s="147" t="s">
        <v>2</v>
      </c>
    </row>
    <row r="4" spans="1:4" s="154" customFormat="1" ht="39.75" customHeight="1">
      <c r="A4" s="157" t="s">
        <v>530</v>
      </c>
      <c r="B4" s="87" t="s">
        <v>531</v>
      </c>
      <c r="C4" s="87" t="s">
        <v>532</v>
      </c>
      <c r="D4" s="157" t="s">
        <v>533</v>
      </c>
    </row>
    <row r="5" spans="1:4" ht="39.75" customHeight="1">
      <c r="A5" s="158"/>
      <c r="B5" s="159"/>
      <c r="C5" s="159"/>
      <c r="D5" s="159"/>
    </row>
    <row r="6" spans="1:4" ht="39.75" customHeight="1">
      <c r="A6" s="158"/>
      <c r="B6" s="159"/>
      <c r="C6" s="159"/>
      <c r="D6" s="159"/>
    </row>
    <row r="7" spans="1:4" ht="39.75" customHeight="1">
      <c r="A7" s="158"/>
      <c r="B7" s="159"/>
      <c r="C7" s="159"/>
      <c r="D7" s="159"/>
    </row>
    <row r="8" spans="1:4" ht="39.75" customHeight="1">
      <c r="A8" s="158"/>
      <c r="B8" s="159"/>
      <c r="C8" s="159"/>
      <c r="D8" s="159"/>
    </row>
    <row r="9" spans="1:4" ht="39.75" customHeight="1">
      <c r="A9" s="158"/>
      <c r="B9" s="159"/>
      <c r="C9" s="159"/>
      <c r="D9" s="159"/>
    </row>
    <row r="10" spans="1:4" ht="39.75" customHeight="1">
      <c r="A10" s="158"/>
      <c r="B10" s="159"/>
      <c r="C10" s="159"/>
      <c r="D10" s="159"/>
    </row>
    <row r="11" spans="1:4" ht="39.75" customHeight="1">
      <c r="A11" s="158"/>
      <c r="B11" s="160"/>
      <c r="C11" s="160"/>
      <c r="D11" s="160"/>
    </row>
    <row r="12" spans="1:4" ht="39.75" customHeight="1">
      <c r="A12" s="87" t="s">
        <v>471</v>
      </c>
      <c r="B12" s="159"/>
      <c r="C12" s="159"/>
      <c r="D12" s="159"/>
    </row>
    <row r="13" spans="1:4" ht="42" customHeight="1">
      <c r="A13" s="232" t="s">
        <v>534</v>
      </c>
      <c r="B13" s="186"/>
      <c r="C13" s="186"/>
      <c r="D13" s="186"/>
    </row>
    <row r="14" ht="19.5" customHeight="1"/>
    <row r="15" ht="19.5" customHeight="1"/>
    <row r="16" ht="19.5" customHeight="1"/>
    <row r="17" spans="1:4" ht="19.5" customHeight="1">
      <c r="A17" s="81"/>
      <c r="B17" s="81"/>
      <c r="C17" s="81"/>
      <c r="D17" s="81"/>
    </row>
    <row r="18" spans="1:4" ht="19.5" customHeight="1">
      <c r="A18" s="81"/>
      <c r="B18" s="81"/>
      <c r="C18" s="81"/>
      <c r="D18" s="81"/>
    </row>
    <row r="19" spans="1:4" ht="19.5" customHeight="1">
      <c r="A19" s="81"/>
      <c r="B19" s="81"/>
      <c r="C19" s="81"/>
      <c r="D19" s="81"/>
    </row>
    <row r="20" spans="1:4" ht="19.5" customHeight="1">
      <c r="A20" s="81"/>
      <c r="B20" s="81"/>
      <c r="C20" s="81"/>
      <c r="D20" s="81"/>
    </row>
    <row r="21" spans="1:4" ht="19.5" customHeight="1">
      <c r="A21" s="81"/>
      <c r="B21" s="81"/>
      <c r="C21" s="81"/>
      <c r="D21" s="81"/>
    </row>
    <row r="22" spans="1:4" ht="19.5" customHeight="1">
      <c r="A22" s="81"/>
      <c r="B22" s="81"/>
      <c r="C22" s="81"/>
      <c r="D22" s="81"/>
    </row>
    <row r="23" spans="1:4" ht="19.5" customHeight="1">
      <c r="A23" s="81"/>
      <c r="B23" s="81"/>
      <c r="C23" s="81"/>
      <c r="D23" s="81"/>
    </row>
    <row r="24" spans="1:4" ht="19.5" customHeight="1">
      <c r="A24" s="81"/>
      <c r="B24" s="81"/>
      <c r="C24" s="81"/>
      <c r="D24" s="81"/>
    </row>
    <row r="25" spans="1:4" ht="19.5" customHeight="1">
      <c r="A25" s="81"/>
      <c r="B25" s="81"/>
      <c r="C25" s="81"/>
      <c r="D25" s="81"/>
    </row>
    <row r="26" spans="1:4" ht="19.5" customHeight="1">
      <c r="A26" s="81"/>
      <c r="B26" s="81"/>
      <c r="C26" s="81"/>
      <c r="D26" s="81"/>
    </row>
    <row r="27" spans="1:4" ht="19.5" customHeight="1">
      <c r="A27" s="81"/>
      <c r="B27" s="81"/>
      <c r="C27" s="81"/>
      <c r="D27" s="81"/>
    </row>
    <row r="28" spans="1:4" ht="19.5" customHeight="1">
      <c r="A28" s="81"/>
      <c r="B28" s="81"/>
      <c r="C28" s="81"/>
      <c r="D28" s="81"/>
    </row>
  </sheetData>
  <sheetProtection/>
  <mergeCells count="2">
    <mergeCell ref="A2:D2"/>
    <mergeCell ref="A13:D13"/>
  </mergeCells>
  <printOptions/>
  <pageMargins left="1.25" right="1.2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71"/>
  <sheetViews>
    <sheetView tabSelected="1" workbookViewId="0" topLeftCell="A1">
      <selection activeCell="C10" sqref="C10"/>
    </sheetView>
  </sheetViews>
  <sheetFormatPr defaultColWidth="9.00390625" defaultRowHeight="14.25"/>
  <cols>
    <col min="1" max="1" width="5.125" style="111" customWidth="1"/>
    <col min="2" max="2" width="68.125" style="111" customWidth="1"/>
    <col min="3" max="3" width="16.625" style="111" customWidth="1"/>
    <col min="4" max="4" width="11.50390625" style="111" customWidth="1"/>
    <col min="5" max="245" width="8.00390625" style="111" customWidth="1"/>
    <col min="246" max="16384" width="9.00390625" style="69" customWidth="1"/>
  </cols>
  <sheetData>
    <row r="1" spans="1:4" ht="37.5" customHeight="1">
      <c r="A1" s="213" t="s">
        <v>535</v>
      </c>
      <c r="B1" s="213"/>
      <c r="C1" s="213"/>
      <c r="D1" s="213"/>
    </row>
    <row r="2" spans="1:4" ht="24.75" customHeight="1">
      <c r="A2" s="213"/>
      <c r="B2" s="213"/>
      <c r="C2" s="213"/>
      <c r="D2" s="111" t="s">
        <v>2</v>
      </c>
    </row>
    <row r="3" spans="1:4" ht="22.5" customHeight="1">
      <c r="A3" s="214" t="s">
        <v>536</v>
      </c>
      <c r="B3" s="214" t="s">
        <v>537</v>
      </c>
      <c r="C3" s="214" t="s">
        <v>538</v>
      </c>
      <c r="D3" s="214" t="s">
        <v>539</v>
      </c>
    </row>
    <row r="4" spans="1:4" ht="22.5" customHeight="1">
      <c r="A4" s="214" t="s">
        <v>540</v>
      </c>
      <c r="B4" s="215"/>
      <c r="C4" s="216" t="s">
        <v>35</v>
      </c>
      <c r="D4" s="217">
        <f>SUM(D5:D44)</f>
        <v>0</v>
      </c>
    </row>
    <row r="5" spans="1:4" ht="22.5" customHeight="1">
      <c r="A5" s="218"/>
      <c r="B5" s="219"/>
      <c r="C5" s="220"/>
      <c r="D5" s="221"/>
    </row>
    <row r="6" spans="1:4" s="111" customFormat="1" ht="22.5" customHeight="1">
      <c r="A6" s="218"/>
      <c r="B6" s="219"/>
      <c r="C6" s="220"/>
      <c r="D6" s="221"/>
    </row>
    <row r="7" spans="1:4" s="111" customFormat="1" ht="24" customHeight="1">
      <c r="A7" s="218"/>
      <c r="B7" s="219"/>
      <c r="C7" s="219"/>
      <c r="D7" s="221"/>
    </row>
    <row r="8" spans="1:4" s="111" customFormat="1" ht="22.5" customHeight="1">
      <c r="A8" s="218"/>
      <c r="B8" s="219"/>
      <c r="C8" s="220"/>
      <c r="D8" s="221"/>
    </row>
    <row r="9" spans="1:4" s="111" customFormat="1" ht="22.5" customHeight="1">
      <c r="A9" s="218"/>
      <c r="B9" s="219"/>
      <c r="C9" s="220"/>
      <c r="D9" s="221"/>
    </row>
    <row r="10" spans="1:4" s="111" customFormat="1" ht="22.5" customHeight="1">
      <c r="A10" s="218"/>
      <c r="B10" s="222"/>
      <c r="C10" s="220"/>
      <c r="D10" s="221"/>
    </row>
    <row r="11" spans="1:4" s="111" customFormat="1" ht="22.5" customHeight="1">
      <c r="A11" s="218"/>
      <c r="B11" s="222"/>
      <c r="C11" s="220"/>
      <c r="D11" s="223"/>
    </row>
    <row r="12" spans="1:4" s="111" customFormat="1" ht="22.5" customHeight="1">
      <c r="A12" s="218"/>
      <c r="B12" s="222"/>
      <c r="C12" s="220"/>
      <c r="D12" s="221"/>
    </row>
    <row r="13" spans="1:4" s="111" customFormat="1" ht="22.5" customHeight="1">
      <c r="A13" s="218"/>
      <c r="B13" s="222"/>
      <c r="C13" s="220"/>
      <c r="D13" s="221"/>
    </row>
    <row r="14" spans="1:4" s="111" customFormat="1" ht="22.5" customHeight="1">
      <c r="A14" s="218"/>
      <c r="B14" s="219"/>
      <c r="C14" s="220"/>
      <c r="D14" s="221"/>
    </row>
    <row r="15" spans="1:4" s="111" customFormat="1" ht="22.5" customHeight="1">
      <c r="A15" s="218"/>
      <c r="B15" s="222"/>
      <c r="C15" s="220"/>
      <c r="D15" s="224"/>
    </row>
    <row r="16" spans="1:4" s="111" customFormat="1" ht="22.5" customHeight="1">
      <c r="A16" s="218"/>
      <c r="B16" s="219"/>
      <c r="C16" s="219"/>
      <c r="D16" s="221"/>
    </row>
    <row r="17" spans="1:4" s="111" customFormat="1" ht="22.5" customHeight="1">
      <c r="A17" s="218"/>
      <c r="B17" s="225"/>
      <c r="C17" s="219"/>
      <c r="D17" s="221"/>
    </row>
    <row r="18" spans="1:4" ht="22.5" customHeight="1">
      <c r="A18" s="218"/>
      <c r="B18" s="219"/>
      <c r="C18" s="219"/>
      <c r="D18" s="221"/>
    </row>
    <row r="19" spans="1:4" ht="22.5" customHeight="1">
      <c r="A19" s="218"/>
      <c r="B19" s="219"/>
      <c r="C19" s="219"/>
      <c r="D19" s="221"/>
    </row>
    <row r="20" spans="1:4" ht="22.5" customHeight="1">
      <c r="A20" s="218"/>
      <c r="B20" s="219"/>
      <c r="C20" s="219"/>
      <c r="D20" s="221"/>
    </row>
    <row r="21" spans="1:4" ht="22.5" customHeight="1">
      <c r="A21" s="218"/>
      <c r="B21" s="219"/>
      <c r="C21" s="219"/>
      <c r="D21" s="221"/>
    </row>
    <row r="22" spans="1:4" s="111" customFormat="1" ht="22.5" customHeight="1">
      <c r="A22" s="218"/>
      <c r="B22" s="219"/>
      <c r="C22" s="219"/>
      <c r="D22" s="221"/>
    </row>
    <row r="23" spans="1:4" ht="22.5" customHeight="1">
      <c r="A23" s="218"/>
      <c r="B23" s="219"/>
      <c r="C23" s="219"/>
      <c r="D23" s="221"/>
    </row>
    <row r="24" spans="1:4" s="111" customFormat="1" ht="22.5" customHeight="1">
      <c r="A24" s="218"/>
      <c r="B24" s="219"/>
      <c r="C24" s="219"/>
      <c r="D24" s="221"/>
    </row>
    <row r="25" spans="1:4" ht="22.5" customHeight="1">
      <c r="A25" s="218"/>
      <c r="B25" s="219"/>
      <c r="C25" s="220"/>
      <c r="D25" s="221"/>
    </row>
    <row r="26" spans="1:4" ht="22.5" customHeight="1">
      <c r="A26" s="218"/>
      <c r="B26" s="219"/>
      <c r="C26" s="220"/>
      <c r="D26" s="221"/>
    </row>
    <row r="27" spans="1:4" ht="22.5" customHeight="1">
      <c r="A27" s="218"/>
      <c r="B27" s="219"/>
      <c r="C27" s="220"/>
      <c r="D27" s="221"/>
    </row>
    <row r="28" spans="1:4" ht="22.5" customHeight="1">
      <c r="A28" s="218"/>
      <c r="B28" s="219"/>
      <c r="C28" s="220"/>
      <c r="D28" s="221"/>
    </row>
    <row r="29" spans="1:4" ht="22.5" customHeight="1">
      <c r="A29" s="226"/>
      <c r="B29" s="227"/>
      <c r="C29" s="228"/>
      <c r="D29" s="229"/>
    </row>
    <row r="30" spans="1:4" ht="22.5" customHeight="1">
      <c r="A30" s="230"/>
      <c r="B30" s="219"/>
      <c r="C30" s="220"/>
      <c r="D30" s="221"/>
    </row>
    <row r="31" spans="1:4" ht="22.5" customHeight="1">
      <c r="A31" s="218"/>
      <c r="B31" s="219"/>
      <c r="C31" s="219"/>
      <c r="D31" s="221"/>
    </row>
    <row r="32" spans="1:4" ht="22.5" customHeight="1">
      <c r="A32" s="218"/>
      <c r="B32" s="219"/>
      <c r="C32" s="219"/>
      <c r="D32" s="221"/>
    </row>
    <row r="33" spans="1:4" ht="22.5" customHeight="1">
      <c r="A33" s="218"/>
      <c r="B33" s="219"/>
      <c r="C33" s="219"/>
      <c r="D33" s="221"/>
    </row>
    <row r="34" spans="1:4" ht="22.5" customHeight="1">
      <c r="A34" s="218"/>
      <c r="B34" s="219"/>
      <c r="C34" s="219"/>
      <c r="D34" s="221"/>
    </row>
    <row r="35" spans="1:4" ht="22.5" customHeight="1">
      <c r="A35" s="218"/>
      <c r="B35" s="219"/>
      <c r="C35" s="219"/>
      <c r="D35" s="221"/>
    </row>
    <row r="36" spans="1:4" ht="22.5" customHeight="1">
      <c r="A36" s="218"/>
      <c r="B36" s="219"/>
      <c r="C36" s="219"/>
      <c r="D36" s="221"/>
    </row>
    <row r="37" spans="1:4" ht="22.5" customHeight="1">
      <c r="A37" s="218"/>
      <c r="B37" s="219"/>
      <c r="C37" s="219"/>
      <c r="D37" s="221"/>
    </row>
    <row r="38" spans="1:4" ht="22.5" customHeight="1">
      <c r="A38" s="218"/>
      <c r="B38" s="219"/>
      <c r="C38" s="219"/>
      <c r="D38" s="221"/>
    </row>
    <row r="39" spans="1:4" ht="22.5" customHeight="1">
      <c r="A39" s="218"/>
      <c r="B39" s="219"/>
      <c r="C39" s="219"/>
      <c r="D39" s="221"/>
    </row>
    <row r="40" spans="1:4" ht="22.5" customHeight="1">
      <c r="A40" s="218"/>
      <c r="B40" s="219"/>
      <c r="C40" s="219"/>
      <c r="D40" s="221"/>
    </row>
    <row r="41" spans="1:4" ht="22.5" customHeight="1">
      <c r="A41" s="218"/>
      <c r="B41" s="219"/>
      <c r="C41" s="219"/>
      <c r="D41" s="221"/>
    </row>
    <row r="42" spans="1:4" ht="22.5" customHeight="1">
      <c r="A42" s="218"/>
      <c r="B42" s="219"/>
      <c r="C42" s="219"/>
      <c r="D42" s="221"/>
    </row>
    <row r="43" spans="1:4" ht="22.5" customHeight="1">
      <c r="A43" s="218"/>
      <c r="B43" s="219"/>
      <c r="C43" s="219"/>
      <c r="D43" s="221"/>
    </row>
    <row r="44" spans="1:4" ht="22.5" customHeight="1">
      <c r="A44" s="218"/>
      <c r="B44" s="219"/>
      <c r="C44" s="219"/>
      <c r="D44" s="221"/>
    </row>
    <row r="45" ht="22.5" customHeight="1">
      <c r="B45" s="231"/>
    </row>
    <row r="46" ht="22.5" customHeight="1">
      <c r="B46" s="231"/>
    </row>
    <row r="47" ht="22.5" customHeight="1">
      <c r="B47" s="231"/>
    </row>
    <row r="48" ht="15">
      <c r="B48" s="231"/>
    </row>
    <row r="49" ht="15">
      <c r="B49" s="231"/>
    </row>
    <row r="50" ht="15">
      <c r="B50" s="231"/>
    </row>
    <row r="51" ht="15">
      <c r="B51" s="231"/>
    </row>
    <row r="52" ht="15">
      <c r="B52" s="231"/>
    </row>
    <row r="53" ht="15">
      <c r="B53" s="231"/>
    </row>
    <row r="54" ht="15">
      <c r="B54" s="231"/>
    </row>
    <row r="55" ht="15">
      <c r="B55" s="231"/>
    </row>
    <row r="56" ht="15">
      <c r="B56" s="231"/>
    </row>
    <row r="57" ht="15">
      <c r="B57" s="231"/>
    </row>
    <row r="58" ht="15">
      <c r="B58" s="231"/>
    </row>
    <row r="59" ht="15">
      <c r="B59" s="231"/>
    </row>
    <row r="60" ht="15">
      <c r="B60" s="231"/>
    </row>
    <row r="61" ht="15">
      <c r="B61" s="231"/>
    </row>
    <row r="62" ht="15">
      <c r="B62" s="231"/>
    </row>
    <row r="63" ht="15">
      <c r="B63" s="231"/>
    </row>
    <row r="64" ht="15">
      <c r="B64" s="231"/>
    </row>
    <row r="65" ht="15">
      <c r="B65" s="231"/>
    </row>
    <row r="66" ht="15">
      <c r="B66" s="231"/>
    </row>
    <row r="67" ht="15">
      <c r="B67" s="231"/>
    </row>
    <row r="68" ht="15">
      <c r="B68" s="231"/>
    </row>
    <row r="69" ht="15">
      <c r="B69" s="231"/>
    </row>
    <row r="70" ht="15">
      <c r="B70" s="231"/>
    </row>
    <row r="71" ht="15">
      <c r="B71" s="231"/>
    </row>
  </sheetData>
  <sheetProtection/>
  <mergeCells count="2">
    <mergeCell ref="A1:D1"/>
    <mergeCell ref="A4:B4"/>
  </mergeCells>
  <printOptions/>
  <pageMargins left="1.25" right="1.25" top="1" bottom="1" header="0.5" footer="0.5"/>
  <pageSetup horizontalDpi="600" verticalDpi="600" orientation="portrait" paperSize="9" scale="68"/>
</worksheet>
</file>

<file path=xl/worksheets/sheet7.xml><?xml version="1.0" encoding="utf-8"?>
<worksheet xmlns="http://schemas.openxmlformats.org/spreadsheetml/2006/main" xmlns:r="http://schemas.openxmlformats.org/officeDocument/2006/relationships">
  <dimension ref="A1:B35"/>
  <sheetViews>
    <sheetView showGridLines="0" workbookViewId="0" topLeftCell="A40">
      <selection activeCell="H20" sqref="H20"/>
    </sheetView>
  </sheetViews>
  <sheetFormatPr defaultColWidth="9.00390625" defaultRowHeight="14.25"/>
  <cols>
    <col min="1" max="1" width="49.50390625" style="111" customWidth="1"/>
    <col min="2" max="2" width="15.625" style="111" customWidth="1"/>
    <col min="3" max="16384" width="9.00390625" style="111" customWidth="1"/>
  </cols>
  <sheetData>
    <row r="1" ht="15">
      <c r="A1" s="210"/>
    </row>
    <row r="2" spans="1:2" ht="18" customHeight="1">
      <c r="A2" s="195" t="s">
        <v>541</v>
      </c>
      <c r="B2" s="195"/>
    </row>
    <row r="3" spans="1:2" ht="18" customHeight="1">
      <c r="A3" s="210"/>
      <c r="B3" s="196" t="s">
        <v>2</v>
      </c>
    </row>
    <row r="4" spans="1:2" ht="31.5" customHeight="1">
      <c r="A4" s="197" t="s">
        <v>542</v>
      </c>
      <c r="B4" s="197"/>
    </row>
    <row r="5" spans="1:2" ht="35.25" customHeight="1">
      <c r="A5" s="198" t="s">
        <v>543</v>
      </c>
      <c r="B5" s="198" t="s">
        <v>4</v>
      </c>
    </row>
    <row r="6" spans="1:2" ht="20.25" customHeight="1">
      <c r="A6" s="199" t="s">
        <v>544</v>
      </c>
      <c r="B6" s="202"/>
    </row>
    <row r="7" spans="1:2" ht="20.25" customHeight="1">
      <c r="A7" s="199" t="s">
        <v>545</v>
      </c>
      <c r="B7" s="202"/>
    </row>
    <row r="8" spans="1:2" ht="20.25" customHeight="1">
      <c r="A8" s="199" t="s">
        <v>546</v>
      </c>
      <c r="B8" s="202"/>
    </row>
    <row r="9" spans="1:2" ht="20.25" customHeight="1">
      <c r="A9" s="211" t="s">
        <v>547</v>
      </c>
      <c r="B9" s="202"/>
    </row>
    <row r="10" spans="1:2" ht="20.25" customHeight="1">
      <c r="A10" s="211" t="s">
        <v>548</v>
      </c>
      <c r="B10" s="202"/>
    </row>
    <row r="11" spans="1:2" ht="20.25" customHeight="1">
      <c r="A11" s="203" t="s">
        <v>549</v>
      </c>
      <c r="B11" s="204"/>
    </row>
    <row r="12" spans="1:2" ht="20.25" customHeight="1">
      <c r="A12" s="199" t="s">
        <v>550</v>
      </c>
      <c r="B12" s="202"/>
    </row>
    <row r="13" spans="1:2" ht="20.25" customHeight="1">
      <c r="A13" s="199" t="s">
        <v>551</v>
      </c>
      <c r="B13" s="202"/>
    </row>
    <row r="14" spans="1:2" ht="20.25" customHeight="1">
      <c r="A14" s="199" t="s">
        <v>552</v>
      </c>
      <c r="B14" s="202">
        <v>4819</v>
      </c>
    </row>
    <row r="15" spans="1:2" ht="20.25" customHeight="1">
      <c r="A15" s="199" t="s">
        <v>553</v>
      </c>
      <c r="B15" s="202"/>
    </row>
    <row r="16" spans="1:2" ht="20.25" customHeight="1">
      <c r="A16" s="199" t="s">
        <v>554</v>
      </c>
      <c r="B16" s="202"/>
    </row>
    <row r="17" spans="1:2" ht="20.25" customHeight="1">
      <c r="A17" s="199" t="s">
        <v>555</v>
      </c>
      <c r="B17" s="202"/>
    </row>
    <row r="18" spans="1:2" ht="20.25" customHeight="1">
      <c r="A18" s="199" t="s">
        <v>556</v>
      </c>
      <c r="B18" s="202"/>
    </row>
    <row r="19" spans="1:2" ht="20.25" customHeight="1">
      <c r="A19" s="199" t="s">
        <v>557</v>
      </c>
      <c r="B19" s="202"/>
    </row>
    <row r="20" spans="1:2" ht="20.25" customHeight="1">
      <c r="A20" s="199" t="s">
        <v>558</v>
      </c>
      <c r="B20" s="202"/>
    </row>
    <row r="21" spans="1:2" ht="20.25" customHeight="1">
      <c r="A21" s="199" t="s">
        <v>559</v>
      </c>
      <c r="B21" s="202"/>
    </row>
    <row r="22" spans="1:2" ht="20.25" customHeight="1">
      <c r="A22" s="199" t="s">
        <v>560</v>
      </c>
      <c r="B22" s="202"/>
    </row>
    <row r="23" spans="1:2" ht="20.25" customHeight="1">
      <c r="A23" s="199" t="s">
        <v>561</v>
      </c>
      <c r="B23" s="202"/>
    </row>
    <row r="24" spans="1:2" ht="20.25" customHeight="1">
      <c r="A24" s="207" t="s">
        <v>562</v>
      </c>
      <c r="B24" s="206">
        <f>SUM(B6:B23)</f>
        <v>4819</v>
      </c>
    </row>
    <row r="25" spans="1:2" ht="20.25" customHeight="1">
      <c r="A25" s="119" t="s">
        <v>563</v>
      </c>
      <c r="B25" s="206">
        <f>B26+B29+B30+B32+B33</f>
        <v>231.84</v>
      </c>
    </row>
    <row r="26" spans="1:2" ht="20.25" customHeight="1">
      <c r="A26" s="208" t="s">
        <v>564</v>
      </c>
      <c r="B26" s="206">
        <f>SUM(B27:B28)</f>
        <v>231.84</v>
      </c>
    </row>
    <row r="27" spans="1:2" ht="20.25" customHeight="1">
      <c r="A27" s="208" t="s">
        <v>565</v>
      </c>
      <c r="B27" s="206">
        <v>231.84</v>
      </c>
    </row>
    <row r="28" spans="1:2" ht="20.25" customHeight="1">
      <c r="A28" s="208" t="s">
        <v>566</v>
      </c>
      <c r="B28" s="206"/>
    </row>
    <row r="29" spans="1:2" ht="20.25" customHeight="1">
      <c r="A29" s="208" t="s">
        <v>567</v>
      </c>
      <c r="B29" s="206"/>
    </row>
    <row r="30" spans="1:2" ht="20.25" customHeight="1">
      <c r="A30" s="208" t="s">
        <v>568</v>
      </c>
      <c r="B30" s="206"/>
    </row>
    <row r="31" spans="1:2" ht="20.25" customHeight="1">
      <c r="A31" s="208" t="s">
        <v>569</v>
      </c>
      <c r="B31" s="206"/>
    </row>
    <row r="32" spans="1:2" ht="20.25" customHeight="1">
      <c r="A32" s="209" t="s">
        <v>570</v>
      </c>
      <c r="B32" s="206"/>
    </row>
    <row r="33" spans="1:2" ht="20.25" customHeight="1">
      <c r="A33" s="212" t="s">
        <v>571</v>
      </c>
      <c r="B33" s="206"/>
    </row>
    <row r="34" spans="1:2" ht="20.25" customHeight="1">
      <c r="A34" s="209"/>
      <c r="B34" s="206"/>
    </row>
    <row r="35" spans="1:2" ht="20.25" customHeight="1">
      <c r="A35" s="207" t="s">
        <v>572</v>
      </c>
      <c r="B35" s="206">
        <f>B24+B25</f>
        <v>5050.84</v>
      </c>
    </row>
  </sheetData>
  <sheetProtection/>
  <mergeCells count="2">
    <mergeCell ref="A2:B2"/>
    <mergeCell ref="A4:B4"/>
  </mergeCells>
  <printOptions/>
  <pageMargins left="1.25" right="1.2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2:B57"/>
  <sheetViews>
    <sheetView showGridLines="0" showZeros="0" workbookViewId="0" topLeftCell="A61">
      <selection activeCell="F25" sqref="F24:F25"/>
    </sheetView>
  </sheetViews>
  <sheetFormatPr defaultColWidth="9.00390625" defaultRowHeight="14.25"/>
  <cols>
    <col min="1" max="1" width="63.375" style="111" customWidth="1"/>
    <col min="2" max="2" width="14.625" style="111" customWidth="1"/>
    <col min="3" max="16384" width="9.00390625" style="111" customWidth="1"/>
  </cols>
  <sheetData>
    <row r="2" spans="1:2" ht="18" customHeight="1">
      <c r="A2" s="195" t="s">
        <v>573</v>
      </c>
      <c r="B2" s="195"/>
    </row>
    <row r="3" ht="18" customHeight="1">
      <c r="B3" s="196" t="s">
        <v>2</v>
      </c>
    </row>
    <row r="4" spans="1:2" ht="31.5" customHeight="1">
      <c r="A4" s="197" t="s">
        <v>574</v>
      </c>
      <c r="B4" s="197"/>
    </row>
    <row r="5" spans="1:2" ht="35.25" customHeight="1">
      <c r="A5" s="198" t="s">
        <v>543</v>
      </c>
      <c r="B5" s="198" t="s">
        <v>4</v>
      </c>
    </row>
    <row r="6" spans="1:2" ht="20.25" customHeight="1">
      <c r="A6" s="199" t="s">
        <v>575</v>
      </c>
      <c r="B6" s="200">
        <f>B7</f>
        <v>163</v>
      </c>
    </row>
    <row r="7" spans="1:2" ht="20.25" customHeight="1">
      <c r="A7" s="201" t="s">
        <v>576</v>
      </c>
      <c r="B7" s="202">
        <v>163</v>
      </c>
    </row>
    <row r="8" spans="1:2" ht="20.25" customHeight="1">
      <c r="A8" s="203" t="s">
        <v>577</v>
      </c>
      <c r="B8" s="204">
        <f>SUM(B9:B10)</f>
        <v>1.8</v>
      </c>
    </row>
    <row r="9" spans="1:2" ht="20.25" customHeight="1">
      <c r="A9" s="201" t="s">
        <v>578</v>
      </c>
      <c r="B9" s="202">
        <v>1.8</v>
      </c>
    </row>
    <row r="10" spans="1:2" ht="20.25" customHeight="1">
      <c r="A10" s="201" t="s">
        <v>579</v>
      </c>
      <c r="B10" s="202"/>
    </row>
    <row r="11" spans="1:2" ht="20.25" customHeight="1">
      <c r="A11" s="199" t="s">
        <v>580</v>
      </c>
      <c r="B11" s="202">
        <f>SUM(B12:B13)</f>
        <v>0</v>
      </c>
    </row>
    <row r="12" spans="1:2" ht="20.25" customHeight="1">
      <c r="A12" s="199" t="s">
        <v>581</v>
      </c>
      <c r="B12" s="202"/>
    </row>
    <row r="13" spans="1:2" ht="20.25" customHeight="1">
      <c r="A13" s="199" t="s">
        <v>582</v>
      </c>
      <c r="B13" s="202"/>
    </row>
    <row r="14" spans="1:2" ht="20.25" customHeight="1">
      <c r="A14" s="199" t="s">
        <v>583</v>
      </c>
      <c r="B14" s="202">
        <f>SUM(B15:B20)</f>
        <v>4819</v>
      </c>
    </row>
    <row r="15" spans="1:2" ht="20.25" customHeight="1">
      <c r="A15" s="199" t="s">
        <v>584</v>
      </c>
      <c r="B15" s="202">
        <v>4819</v>
      </c>
    </row>
    <row r="16" spans="1:2" ht="20.25" customHeight="1">
      <c r="A16" s="199" t="s">
        <v>585</v>
      </c>
      <c r="B16" s="202"/>
    </row>
    <row r="17" spans="1:2" ht="20.25" customHeight="1">
      <c r="A17" s="199" t="s">
        <v>586</v>
      </c>
      <c r="B17" s="202"/>
    </row>
    <row r="18" spans="1:2" ht="20.25" customHeight="1">
      <c r="A18" s="199" t="s">
        <v>587</v>
      </c>
      <c r="B18" s="202"/>
    </row>
    <row r="19" spans="1:2" ht="20.25" customHeight="1">
      <c r="A19" s="199" t="s">
        <v>588</v>
      </c>
      <c r="B19" s="202"/>
    </row>
    <row r="20" spans="1:2" ht="20.25" customHeight="1">
      <c r="A20" s="199" t="s">
        <v>589</v>
      </c>
      <c r="B20" s="202"/>
    </row>
    <row r="21" spans="1:2" ht="20.25" customHeight="1">
      <c r="A21" s="199" t="s">
        <v>590</v>
      </c>
      <c r="B21" s="202">
        <f>SUM(B22:B25)</f>
        <v>0</v>
      </c>
    </row>
    <row r="22" spans="1:2" ht="20.25" customHeight="1">
      <c r="A22" s="205" t="s">
        <v>591</v>
      </c>
      <c r="B22" s="202"/>
    </row>
    <row r="23" spans="1:2" ht="20.25" customHeight="1">
      <c r="A23" s="205" t="s">
        <v>592</v>
      </c>
      <c r="B23" s="202"/>
    </row>
    <row r="24" spans="1:2" ht="20.25" customHeight="1">
      <c r="A24" s="205" t="s">
        <v>593</v>
      </c>
      <c r="B24" s="202"/>
    </row>
    <row r="25" spans="1:2" ht="20.25" customHeight="1">
      <c r="A25" s="205" t="s">
        <v>594</v>
      </c>
      <c r="B25" s="202"/>
    </row>
    <row r="26" spans="1:2" ht="20.25" customHeight="1">
      <c r="A26" s="201" t="s">
        <v>595</v>
      </c>
      <c r="B26" s="206">
        <f>SUM(B27:B32)</f>
        <v>0</v>
      </c>
    </row>
    <row r="27" spans="1:2" ht="20.25" customHeight="1">
      <c r="A27" s="205" t="s">
        <v>596</v>
      </c>
      <c r="B27" s="206"/>
    </row>
    <row r="28" spans="1:2" ht="20.25" customHeight="1">
      <c r="A28" s="205" t="s">
        <v>597</v>
      </c>
      <c r="B28" s="206"/>
    </row>
    <row r="29" spans="1:2" ht="20.25" customHeight="1">
      <c r="A29" s="205" t="s">
        <v>598</v>
      </c>
      <c r="B29" s="206"/>
    </row>
    <row r="30" spans="1:2" ht="20.25" customHeight="1">
      <c r="A30" s="205" t="s">
        <v>599</v>
      </c>
      <c r="B30" s="206"/>
    </row>
    <row r="31" spans="1:2" ht="20.25" customHeight="1">
      <c r="A31" s="205" t="s">
        <v>600</v>
      </c>
      <c r="B31" s="206"/>
    </row>
    <row r="32" spans="1:2" ht="20.25" customHeight="1">
      <c r="A32" s="205" t="s">
        <v>601</v>
      </c>
      <c r="B32" s="206"/>
    </row>
    <row r="33" spans="1:2" ht="20.25" customHeight="1">
      <c r="A33" s="201" t="s">
        <v>602</v>
      </c>
      <c r="B33" s="206">
        <f>SUM(B34:B36)</f>
        <v>0</v>
      </c>
    </row>
    <row r="34" spans="1:2" ht="20.25" customHeight="1">
      <c r="A34" s="205" t="s">
        <v>603</v>
      </c>
      <c r="B34" s="206"/>
    </row>
    <row r="35" spans="1:2" ht="20.25" customHeight="1">
      <c r="A35" s="205" t="s">
        <v>604</v>
      </c>
      <c r="B35" s="206"/>
    </row>
    <row r="36" spans="1:2" ht="20.25" customHeight="1">
      <c r="A36" s="205" t="s">
        <v>605</v>
      </c>
      <c r="B36" s="206"/>
    </row>
    <row r="37" spans="1:2" ht="20.25" customHeight="1">
      <c r="A37" s="201" t="s">
        <v>606</v>
      </c>
      <c r="B37" s="206"/>
    </row>
    <row r="38" spans="1:2" s="194" customFormat="1" ht="20.25" customHeight="1">
      <c r="A38" s="205" t="s">
        <v>607</v>
      </c>
      <c r="B38" s="206"/>
    </row>
    <row r="39" spans="1:2" ht="20.25" customHeight="1">
      <c r="A39" s="201" t="s">
        <v>608</v>
      </c>
      <c r="B39" s="206">
        <f>SUM(B40:B42)</f>
        <v>67.04</v>
      </c>
    </row>
    <row r="40" spans="1:2" ht="20.25" customHeight="1">
      <c r="A40" s="205" t="s">
        <v>609</v>
      </c>
      <c r="B40" s="206"/>
    </row>
    <row r="41" spans="1:2" ht="20.25" customHeight="1">
      <c r="A41" s="205" t="s">
        <v>610</v>
      </c>
      <c r="B41" s="206"/>
    </row>
    <row r="42" spans="1:2" ht="20.25" customHeight="1">
      <c r="A42" s="205" t="s">
        <v>611</v>
      </c>
      <c r="B42" s="206">
        <v>67.04</v>
      </c>
    </row>
    <row r="43" spans="1:2" ht="20.25" customHeight="1">
      <c r="A43" s="201" t="s">
        <v>612</v>
      </c>
      <c r="B43" s="206"/>
    </row>
    <row r="44" spans="1:2" ht="20.25" customHeight="1">
      <c r="A44" s="201" t="s">
        <v>613</v>
      </c>
      <c r="B44" s="206"/>
    </row>
    <row r="45" spans="1:2" ht="20.25" customHeight="1">
      <c r="A45" s="207"/>
      <c r="B45" s="206"/>
    </row>
    <row r="46" spans="1:2" ht="20.25" customHeight="1">
      <c r="A46" s="207" t="s">
        <v>614</v>
      </c>
      <c r="B46" s="206">
        <f>SUM(B6,B8,B14,B21,B26,B33,B37,B39,B43)</f>
        <v>5050.84</v>
      </c>
    </row>
    <row r="47" spans="1:2" ht="20.25" customHeight="1">
      <c r="A47" s="119" t="s">
        <v>615</v>
      </c>
      <c r="B47" s="206">
        <f>B48+B51+B52+B53+B54</f>
        <v>0</v>
      </c>
    </row>
    <row r="48" spans="1:2" ht="20.25" customHeight="1">
      <c r="A48" s="208" t="s">
        <v>616</v>
      </c>
      <c r="B48" s="206">
        <f>B49+B52+B53+B54</f>
        <v>0</v>
      </c>
    </row>
    <row r="49" spans="1:2" ht="20.25" customHeight="1">
      <c r="A49" s="208" t="s">
        <v>617</v>
      </c>
      <c r="B49" s="206">
        <f>SUM(B50:B51)</f>
        <v>0</v>
      </c>
    </row>
    <row r="50" spans="1:2" ht="20.25" customHeight="1">
      <c r="A50" s="208" t="s">
        <v>618</v>
      </c>
      <c r="B50" s="206"/>
    </row>
    <row r="51" spans="1:2" ht="20.25" customHeight="1">
      <c r="A51" s="208" t="s">
        <v>619</v>
      </c>
      <c r="B51" s="206"/>
    </row>
    <row r="52" spans="1:2" ht="20.25" customHeight="1">
      <c r="A52" s="208" t="s">
        <v>620</v>
      </c>
      <c r="B52" s="206"/>
    </row>
    <row r="53" spans="1:2" ht="20.25" customHeight="1">
      <c r="A53" s="209" t="s">
        <v>621</v>
      </c>
      <c r="B53" s="206"/>
    </row>
    <row r="54" spans="1:2" ht="20.25" customHeight="1">
      <c r="A54" s="209" t="s">
        <v>622</v>
      </c>
      <c r="B54" s="206"/>
    </row>
    <row r="55" spans="1:2" ht="20.25" customHeight="1">
      <c r="A55" s="209"/>
      <c r="B55" s="206"/>
    </row>
    <row r="56" spans="1:2" ht="20.25" customHeight="1">
      <c r="A56" s="209"/>
      <c r="B56" s="206"/>
    </row>
    <row r="57" spans="1:2" ht="20.25" customHeight="1">
      <c r="A57" s="207" t="s">
        <v>623</v>
      </c>
      <c r="B57" s="206">
        <f>B46</f>
        <v>5050.84</v>
      </c>
    </row>
  </sheetData>
  <sheetProtection/>
  <mergeCells count="2">
    <mergeCell ref="A2:B2"/>
    <mergeCell ref="A4:B4"/>
  </mergeCells>
  <printOptions/>
  <pageMargins left="1.25" right="1.2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2"/>
  <sheetViews>
    <sheetView workbookViewId="0" topLeftCell="A1">
      <selection activeCell="G7" sqref="G7"/>
    </sheetView>
  </sheetViews>
  <sheetFormatPr defaultColWidth="7.00390625" defaultRowHeight="14.25"/>
  <cols>
    <col min="1" max="1" width="14.375" style="79" customWidth="1"/>
    <col min="2" max="2" width="50.50390625" style="76" customWidth="1"/>
    <col min="3" max="3" width="13.00390625" style="80" customWidth="1"/>
    <col min="4" max="16384" width="7.00390625" style="81" customWidth="1"/>
  </cols>
  <sheetData>
    <row r="1" ht="20.25" customHeight="1">
      <c r="A1" s="82"/>
    </row>
    <row r="2" spans="1:3" ht="23.25" customHeight="1">
      <c r="A2" s="83" t="s">
        <v>624</v>
      </c>
      <c r="B2" s="84"/>
      <c r="C2" s="85"/>
    </row>
    <row r="3" spans="1:3" s="76" customFormat="1" ht="12.75" customHeight="1">
      <c r="A3" s="79"/>
      <c r="C3" s="86" t="s">
        <v>2</v>
      </c>
    </row>
    <row r="4" spans="1:3" s="187" customFormat="1" ht="43.5" customHeight="1">
      <c r="A4" s="157" t="s">
        <v>33</v>
      </c>
      <c r="B4" s="190" t="s">
        <v>34</v>
      </c>
      <c r="C4" s="191" t="s">
        <v>4</v>
      </c>
    </row>
    <row r="5" spans="1:3" s="79" customFormat="1" ht="43.5" customHeight="1">
      <c r="A5" s="192" t="s">
        <v>625</v>
      </c>
      <c r="B5" s="192" t="s">
        <v>626</v>
      </c>
      <c r="C5" s="193">
        <v>4819</v>
      </c>
    </row>
    <row r="6" spans="1:3" s="188" customFormat="1" ht="43.5" customHeight="1">
      <c r="A6" s="192"/>
      <c r="B6" s="192"/>
      <c r="C6" s="193"/>
    </row>
    <row r="7" spans="1:3" s="189" customFormat="1" ht="43.5" customHeight="1">
      <c r="A7" s="192"/>
      <c r="B7" s="192"/>
      <c r="C7" s="193"/>
    </row>
    <row r="8" spans="1:3" s="76" customFormat="1" ht="43.5" customHeight="1">
      <c r="A8" s="192"/>
      <c r="B8" s="192"/>
      <c r="C8" s="193"/>
    </row>
    <row r="9" spans="1:3" s="76" customFormat="1" ht="43.5" customHeight="1">
      <c r="A9" s="192"/>
      <c r="B9" s="192"/>
      <c r="C9" s="193"/>
    </row>
    <row r="10" spans="1:3" s="76" customFormat="1" ht="43.5" customHeight="1">
      <c r="A10" s="192"/>
      <c r="B10" s="192"/>
      <c r="C10" s="193"/>
    </row>
    <row r="11" spans="1:3" s="76" customFormat="1" ht="43.5" customHeight="1">
      <c r="A11" s="192"/>
      <c r="B11" s="192"/>
      <c r="C11" s="193"/>
    </row>
    <row r="12" spans="1:3" ht="19.5" customHeight="1">
      <c r="A12" s="186"/>
      <c r="B12" s="161"/>
      <c r="C12" s="161"/>
    </row>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sheetData>
  <sheetProtection/>
  <mergeCells count="2">
    <mergeCell ref="A2:C2"/>
    <mergeCell ref="A12:C12"/>
  </mergeCells>
  <printOptions/>
  <pageMargins left="1.25" right="1.2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陈丽杰</dc:creator>
  <cp:keywords/>
  <dc:description/>
  <cp:lastModifiedBy>Z.Y.N.</cp:lastModifiedBy>
  <cp:lastPrinted>2021-05-10T05:38:20Z</cp:lastPrinted>
  <dcterms:created xsi:type="dcterms:W3CDTF">1996-12-17T01:32:42Z</dcterms:created>
  <dcterms:modified xsi:type="dcterms:W3CDTF">2021-05-19T10:52:49Z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62716C2AEF25490CBB2DB5244A0CA2A3</vt:lpwstr>
  </property>
</Properties>
</file>